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P35" i="1" l="1"/>
  <c r="O35" i="1"/>
  <c r="N35" i="1"/>
  <c r="M35" i="1"/>
  <c r="L35" i="1"/>
  <c r="K35" i="1"/>
  <c r="J35" i="1"/>
  <c r="I35" i="1"/>
  <c r="H35" i="1"/>
  <c r="G35" i="1"/>
  <c r="F35" i="1"/>
  <c r="E35" i="1"/>
  <c r="D35" i="1"/>
  <c r="P34" i="1"/>
  <c r="O33" i="1"/>
  <c r="N33" i="1"/>
  <c r="M33" i="1"/>
  <c r="L33" i="1"/>
  <c r="K33" i="1"/>
  <c r="J33" i="1"/>
  <c r="I33" i="1"/>
  <c r="H33" i="1"/>
  <c r="G33" i="1"/>
  <c r="F33" i="1"/>
  <c r="E33" i="1"/>
  <c r="D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O31" i="1"/>
  <c r="N31" i="1"/>
  <c r="M31" i="1"/>
  <c r="L31" i="1"/>
  <c r="K31" i="1"/>
  <c r="J31" i="1"/>
  <c r="I31" i="1"/>
  <c r="H31" i="1"/>
  <c r="G31" i="1"/>
  <c r="F31" i="1"/>
  <c r="E31" i="1"/>
  <c r="D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P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P26" i="1"/>
  <c r="P25" i="1"/>
  <c r="P24" i="1"/>
  <c r="P23" i="1"/>
  <c r="P22" i="1"/>
  <c r="P21" i="1"/>
  <c r="O20" i="1"/>
  <c r="N20" i="1"/>
  <c r="M20" i="1"/>
  <c r="L20" i="1"/>
  <c r="K20" i="1"/>
  <c r="J20" i="1"/>
  <c r="I20" i="1"/>
  <c r="H20" i="1"/>
  <c r="G20" i="1"/>
  <c r="F20" i="1"/>
  <c r="E20" i="1"/>
  <c r="D20" i="1"/>
  <c r="O19" i="1"/>
  <c r="N19" i="1"/>
  <c r="M19" i="1"/>
  <c r="L19" i="1"/>
  <c r="K19" i="1"/>
  <c r="J19" i="1"/>
  <c r="I19" i="1"/>
  <c r="H19" i="1"/>
  <c r="G19" i="1"/>
  <c r="F19" i="1"/>
  <c r="E19" i="1"/>
  <c r="D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O16" i="1"/>
  <c r="N16" i="1"/>
  <c r="M16" i="1"/>
  <c r="L16" i="1"/>
  <c r="K16" i="1"/>
  <c r="J16" i="1"/>
  <c r="I16" i="1"/>
  <c r="H16" i="1"/>
  <c r="G16" i="1"/>
  <c r="F16" i="1"/>
  <c r="E16" i="1"/>
  <c r="D16" i="1"/>
  <c r="P16" i="1" s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O13" i="1"/>
  <c r="N13" i="1"/>
  <c r="M13" i="1"/>
  <c r="L13" i="1"/>
  <c r="K13" i="1"/>
  <c r="J13" i="1"/>
  <c r="I13" i="1"/>
  <c r="H13" i="1"/>
  <c r="G13" i="1"/>
  <c r="F13" i="1"/>
  <c r="E13" i="1"/>
  <c r="D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O11" i="1"/>
  <c r="N11" i="1"/>
  <c r="M11" i="1"/>
  <c r="L11" i="1"/>
  <c r="K11" i="1"/>
  <c r="J11" i="1"/>
  <c r="I11" i="1"/>
  <c r="H11" i="1"/>
  <c r="G11" i="1"/>
  <c r="F11" i="1"/>
  <c r="E11" i="1"/>
  <c r="D11" i="1"/>
  <c r="O10" i="1"/>
  <c r="N10" i="1"/>
  <c r="M10" i="1"/>
  <c r="L10" i="1"/>
  <c r="K10" i="1"/>
  <c r="J10" i="1"/>
  <c r="I10" i="1"/>
  <c r="H10" i="1"/>
  <c r="G10" i="1"/>
  <c r="F10" i="1"/>
  <c r="E10" i="1"/>
  <c r="D10" i="1"/>
  <c r="O9" i="1"/>
  <c r="N9" i="1"/>
  <c r="M9" i="1"/>
  <c r="L9" i="1"/>
  <c r="K9" i="1"/>
  <c r="J9" i="1"/>
  <c r="I9" i="1"/>
  <c r="H9" i="1"/>
  <c r="G9" i="1"/>
  <c r="F9" i="1"/>
  <c r="E9" i="1"/>
  <c r="D9" i="1"/>
  <c r="O8" i="1"/>
  <c r="N8" i="1"/>
  <c r="M8" i="1"/>
  <c r="L8" i="1"/>
  <c r="K8" i="1"/>
  <c r="J8" i="1"/>
  <c r="I8" i="1"/>
  <c r="H8" i="1"/>
  <c r="G8" i="1"/>
  <c r="F8" i="1"/>
  <c r="E8" i="1"/>
  <c r="D8" i="1"/>
  <c r="O7" i="1"/>
  <c r="N7" i="1"/>
  <c r="M7" i="1"/>
  <c r="L7" i="1"/>
  <c r="K7" i="1"/>
  <c r="J7" i="1"/>
  <c r="I7" i="1"/>
  <c r="H7" i="1"/>
  <c r="G7" i="1"/>
  <c r="F7" i="1"/>
  <c r="E7" i="1"/>
  <c r="D7" i="1"/>
  <c r="O6" i="1"/>
  <c r="N6" i="1"/>
  <c r="M6" i="1"/>
  <c r="L6" i="1"/>
  <c r="K6" i="1"/>
  <c r="J6" i="1"/>
  <c r="I6" i="1"/>
  <c r="H6" i="1"/>
  <c r="G6" i="1"/>
  <c r="F6" i="1"/>
  <c r="E6" i="1"/>
  <c r="D6" i="1"/>
  <c r="O5" i="1"/>
  <c r="N5" i="1"/>
  <c r="M5" i="1"/>
  <c r="L5" i="1"/>
  <c r="K5" i="1"/>
  <c r="J5" i="1"/>
  <c r="I5" i="1"/>
  <c r="H5" i="1"/>
  <c r="G5" i="1"/>
  <c r="F5" i="1"/>
  <c r="E5" i="1"/>
  <c r="N4" i="1"/>
  <c r="P4" i="1" s="1"/>
  <c r="P3" i="1"/>
  <c r="O3" i="1"/>
  <c r="N3" i="1"/>
  <c r="M3" i="1"/>
  <c r="L3" i="1"/>
  <c r="K3" i="1"/>
  <c r="J3" i="1"/>
  <c r="I3" i="1"/>
  <c r="H3" i="1"/>
  <c r="G3" i="1"/>
  <c r="F3" i="1"/>
  <c r="E3" i="1"/>
  <c r="D3" i="1"/>
  <c r="D36" i="1" l="1"/>
  <c r="P6" i="1"/>
  <c r="P7" i="1"/>
  <c r="P8" i="1"/>
  <c r="P9" i="1"/>
  <c r="P10" i="1"/>
  <c r="P11" i="1"/>
  <c r="P19" i="1"/>
  <c r="P20" i="1"/>
  <c r="P31" i="1"/>
  <c r="F36" i="1"/>
  <c r="J36" i="1"/>
  <c r="N36" i="1"/>
  <c r="L36" i="1"/>
  <c r="P5" i="1"/>
  <c r="P13" i="1"/>
  <c r="C33" i="1"/>
  <c r="C36" i="1" s="1"/>
  <c r="G36" i="1"/>
  <c r="K36" i="1"/>
  <c r="O36" i="1"/>
  <c r="H36" i="1"/>
  <c r="E36" i="1"/>
  <c r="I36" i="1"/>
  <c r="M36" i="1"/>
  <c r="P33" i="1"/>
  <c r="P36" i="1" s="1"/>
</calcChain>
</file>

<file path=xl/sharedStrings.xml><?xml version="1.0" encoding="utf-8"?>
<sst xmlns="http://schemas.openxmlformats.org/spreadsheetml/2006/main" count="49" uniqueCount="49">
  <si>
    <t>l;=g+=</t>
  </si>
  <si>
    <t xml:space="preserve">ljj/0f </t>
  </si>
  <si>
    <t xml:space="preserve">k|:tfljt /sd </t>
  </si>
  <si>
    <t xml:space="preserve">&gt;fj0f </t>
  </si>
  <si>
    <t xml:space="preserve">efb| </t>
  </si>
  <si>
    <t xml:space="preserve">c;f]h </t>
  </si>
  <si>
    <t xml:space="preserve">sflts </t>
  </si>
  <si>
    <t xml:space="preserve">d+l;/ </t>
  </si>
  <si>
    <t xml:space="preserve">kf}if </t>
  </si>
  <si>
    <t xml:space="preserve">df3 </t>
  </si>
  <si>
    <t xml:space="preserve">kmfNu'0f </t>
  </si>
  <si>
    <t xml:space="preserve">r}q </t>
  </si>
  <si>
    <t xml:space="preserve">j}zfv </t>
  </si>
  <si>
    <t xml:space="preserve">h]i7 </t>
  </si>
  <si>
    <t>ciff9</t>
  </si>
  <si>
    <t xml:space="preserve">s'n hDdf </t>
  </si>
  <si>
    <t xml:space="preserve">rfn'' tkm{sf] hDdf vr{ </t>
  </si>
  <si>
    <t>k'lhut sfo{s|Df</t>
  </si>
  <si>
    <t xml:space="preserve">k|j{bgfTds sfo{s|d </t>
  </si>
  <si>
    <t xml:space="preserve">dlxnf nlIft sfo{s|Df </t>
  </si>
  <si>
    <t xml:space="preserve">jfnjflnsf nlIft sfo{s|d </t>
  </si>
  <si>
    <t>lk58fju{ nlIft sfo{s|Df</t>
  </si>
  <si>
    <t>:jf:Yo sfo{s|Df</t>
  </si>
  <si>
    <t xml:space="preserve">;8s jlQ </t>
  </si>
  <si>
    <t xml:space="preserve">;/;kmfO sfo{S|d </t>
  </si>
  <si>
    <t xml:space="preserve">slG6Gh]G;L s6L vftf </t>
  </si>
  <si>
    <t xml:space="preserve">ut ;fnsf of]hgfx? </t>
  </si>
  <si>
    <t xml:space="preserve">PNf=lh=l;=l8=lk= </t>
  </si>
  <si>
    <t xml:space="preserve">/fhZj ;'wf/ </t>
  </si>
  <si>
    <t xml:space="preserve">/fhZj jf8kmf8 lkmtf{ </t>
  </si>
  <si>
    <t>;fdflhs ;'/Iff eQmf</t>
  </si>
  <si>
    <t xml:space="preserve">jf]8{ j}7ssf] lg0f{o jf6 kfl/t </t>
  </si>
  <si>
    <t xml:space="preserve">lh=lj=;= cg'bfg hDdf hDdf </t>
  </si>
  <si>
    <t xml:space="preserve">ljkb Joj:yfkg sf]if </t>
  </si>
  <si>
    <t>jftfj/0f Joj:yfkg sf]if</t>
  </si>
  <si>
    <t xml:space="preserve">gu/ ljsfz sf]ifnfO C0f ;fjf Jofh lkmtf{ </t>
  </si>
  <si>
    <t xml:space="preserve">;fem]bf/L ljsf; 3'DtL sf]if jf6 sfo{s|d </t>
  </si>
  <si>
    <t xml:space="preserve">k|ltkmndf cfwfl/t ;xof]u sfo{s|d </t>
  </si>
  <si>
    <t xml:space="preserve">:yflgo zflGt ;ldtL rfn' </t>
  </si>
  <si>
    <t xml:space="preserve">dd{t ;Def/ sf]if jf6 ;+rfng x'g] sfof{s|d </t>
  </si>
  <si>
    <t xml:space="preserve">hu]8fsf]if jf6 ;+rfng x'g] sfof{ s|d </t>
  </si>
  <si>
    <t xml:space="preserve">;8sjf]8{ jf6 ;+rfng x'g] sfof{s|d </t>
  </si>
  <si>
    <t>;f}o ;8s alQ</t>
  </si>
  <si>
    <t xml:space="preserve">o'=lh=l8=lk= sfo{s|d ;'k/lehg kfl/&gt;lds ;d]t </t>
  </si>
  <si>
    <t xml:space="preserve">j}}b]lzs vftf o'=lh=l8=lk= sfo{s|d ;d]t </t>
  </si>
  <si>
    <t>k|sf]k Joj:yfkg  -e'sdk /fxt ;d]t _</t>
  </si>
  <si>
    <t>tf=gkf= ;fem]bf/L ljsf; sf]if</t>
  </si>
  <si>
    <t xml:space="preserve">s'n hDdf  </t>
  </si>
  <si>
    <t>tfg;]g gu/kflnsfsf] cf=j=)&amp;@.)&amp;# &gt;fj0f b]vL ciff9 dlxgf ;Ddsf] dfl;s ÷ rf}dfl;s ÷jflif{s ljlQo k|ult k|ltj]bg cg';'rL !&amp;=!=======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</si>
</sst>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Preeti"/>
    </font>
    <font>
      <sz val="8"/>
      <color theme="1"/>
      <name val="Fontasy Himali"/>
      <family val="5"/>
    </font>
    <font>
      <sz val="8"/>
      <color indexed="8"/>
      <name val="Preeti"/>
    </font>
    <font>
      <sz val="8"/>
      <color theme="1"/>
      <name val="Calibri"/>
      <family val="2"/>
      <scheme val="minor"/>
    </font>
    <font>
      <sz val="8"/>
      <color indexed="8"/>
      <name val="FONTASY_ HIMALI_ TT"/>
      <family val="5"/>
    </font>
    <font>
      <sz val="14"/>
      <color theme="1"/>
      <name val="Preeti"/>
    </font>
    <font>
      <sz val="9"/>
      <color theme="1"/>
      <name val="Preeti"/>
    </font>
    <font>
      <sz val="9"/>
      <color rgb="FF00B0F0"/>
      <name val="Preeti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wrapText="1"/>
    </xf>
    <xf numFmtId="0" fontId="2" fillId="2" borderId="2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0" borderId="2" xfId="0" applyFont="1" applyBorder="1"/>
    <xf numFmtId="0" fontId="1" fillId="0" borderId="2" xfId="0" applyFont="1" applyBorder="1" applyAlignment="1">
      <alignment horizontal="left" wrapText="1"/>
    </xf>
    <xf numFmtId="0" fontId="1" fillId="0" borderId="2" xfId="0" applyFont="1" applyFill="1" applyBorder="1" applyAlignment="1">
      <alignment wrapText="1"/>
    </xf>
    <xf numFmtId="0" fontId="4" fillId="0" borderId="0" xfId="0" applyFont="1"/>
    <xf numFmtId="0" fontId="2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2" xfId="0" applyFont="1" applyBorder="1"/>
    <xf numFmtId="0" fontId="8" fillId="0" borderId="2" xfId="0" applyFont="1" applyBorder="1" applyAlignment="1"/>
    <xf numFmtId="0" fontId="8" fillId="0" borderId="2" xfId="0" applyFont="1" applyBorder="1" applyAlignment="1">
      <alignment horizontal="center"/>
    </xf>
    <xf numFmtId="0" fontId="9" fillId="0" borderId="0" xfId="0" applyFont="1"/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hupan%20Karki\072.073%20of%20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 "/>
      <sheetName val="all  income 2072.073"/>
      <sheetName val="orginal exp  072.073"/>
      <sheetName val="all exp report "/>
      <sheetName val="udp-4.11"/>
      <sheetName val="Sheet1"/>
    </sheetNames>
    <sheetDataSet>
      <sheetData sheetId="0"/>
      <sheetData sheetId="1"/>
      <sheetData sheetId="2">
        <row r="320">
          <cell r="N320">
            <v>96106.5</v>
          </cell>
          <cell r="O320">
            <v>1388072.15</v>
          </cell>
          <cell r="P320">
            <v>2016115.8199999998</v>
          </cell>
          <cell r="Q320">
            <v>592767.93999999994</v>
          </cell>
          <cell r="R320">
            <v>282256.95999999996</v>
          </cell>
          <cell r="S320">
            <v>687632.87</v>
          </cell>
          <cell r="T320">
            <v>984138.64000000013</v>
          </cell>
          <cell r="U320">
            <v>641825.22</v>
          </cell>
          <cell r="V320">
            <v>3161730.88</v>
          </cell>
          <cell r="W320">
            <v>855103.21</v>
          </cell>
          <cell r="X320">
            <v>776973.34</v>
          </cell>
          <cell r="Y320">
            <v>842356.04</v>
          </cell>
          <cell r="Z320">
            <v>12325080.57</v>
          </cell>
        </row>
        <row r="564">
          <cell r="N564">
            <v>89875</v>
          </cell>
          <cell r="O564">
            <v>864487</v>
          </cell>
          <cell r="P564">
            <v>736394</v>
          </cell>
          <cell r="Q564">
            <v>118475</v>
          </cell>
          <cell r="R564">
            <v>292742</v>
          </cell>
          <cell r="S564">
            <v>287424.75</v>
          </cell>
          <cell r="T564">
            <v>103150</v>
          </cell>
          <cell r="U564">
            <v>21100</v>
          </cell>
          <cell r="V564">
            <v>461922</v>
          </cell>
          <cell r="W564">
            <v>163759</v>
          </cell>
          <cell r="X564">
            <v>483189</v>
          </cell>
          <cell r="Y564">
            <v>732957</v>
          </cell>
        </row>
        <row r="599">
          <cell r="N599">
            <v>0</v>
          </cell>
          <cell r="P599">
            <v>0</v>
          </cell>
          <cell r="Q599">
            <v>0</v>
          </cell>
          <cell r="R599">
            <v>200000</v>
          </cell>
          <cell r="S599">
            <v>0</v>
          </cell>
          <cell r="T599">
            <v>100000</v>
          </cell>
          <cell r="U599">
            <v>424560</v>
          </cell>
          <cell r="V599">
            <v>267200</v>
          </cell>
          <cell r="W599">
            <v>734560</v>
          </cell>
          <cell r="X599">
            <v>1554440</v>
          </cell>
          <cell r="Y599">
            <v>3443785</v>
          </cell>
        </row>
        <row r="666">
          <cell r="N666">
            <v>0</v>
          </cell>
          <cell r="O666">
            <v>8500</v>
          </cell>
          <cell r="P666">
            <v>29000</v>
          </cell>
          <cell r="Q666">
            <v>0</v>
          </cell>
          <cell r="R666">
            <v>0</v>
          </cell>
          <cell r="S666">
            <v>0</v>
          </cell>
          <cell r="T666">
            <v>40000</v>
          </cell>
          <cell r="U666">
            <v>70584</v>
          </cell>
          <cell r="V666">
            <v>92946.6</v>
          </cell>
          <cell r="W666">
            <v>210359</v>
          </cell>
          <cell r="X666">
            <v>409507.82</v>
          </cell>
          <cell r="Y666">
            <v>328001.40000000002</v>
          </cell>
        </row>
        <row r="721">
          <cell r="N721">
            <v>0</v>
          </cell>
          <cell r="O721">
            <v>1000</v>
          </cell>
          <cell r="P721">
            <v>33500</v>
          </cell>
          <cell r="Q721">
            <v>7500</v>
          </cell>
          <cell r="R721">
            <v>0</v>
          </cell>
          <cell r="S721">
            <v>25000</v>
          </cell>
          <cell r="T721">
            <v>126617</v>
          </cell>
          <cell r="U721">
            <v>0</v>
          </cell>
          <cell r="V721">
            <v>129722</v>
          </cell>
          <cell r="W721">
            <v>81326</v>
          </cell>
          <cell r="X721">
            <v>230440</v>
          </cell>
          <cell r="Y721">
            <v>524054</v>
          </cell>
        </row>
        <row r="791"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20000</v>
          </cell>
          <cell r="S791">
            <v>12988</v>
          </cell>
          <cell r="T791">
            <v>0</v>
          </cell>
          <cell r="U791">
            <v>13000</v>
          </cell>
          <cell r="V791">
            <v>146068.79999999999</v>
          </cell>
          <cell r="W791">
            <v>77484</v>
          </cell>
          <cell r="X791">
            <v>456095</v>
          </cell>
          <cell r="Y791">
            <v>1133538.29</v>
          </cell>
        </row>
        <row r="830">
          <cell r="N830">
            <v>20321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55324</v>
          </cell>
          <cell r="V830">
            <v>120384</v>
          </cell>
          <cell r="W830">
            <v>86912</v>
          </cell>
          <cell r="X830">
            <v>334914.13</v>
          </cell>
          <cell r="Y830">
            <v>854658.42</v>
          </cell>
        </row>
        <row r="865"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1903500</v>
          </cell>
          <cell r="X865">
            <v>2500000</v>
          </cell>
          <cell r="Y865">
            <v>10545115.289999999</v>
          </cell>
        </row>
        <row r="873">
          <cell r="N873">
            <v>0</v>
          </cell>
          <cell r="O873">
            <v>0</v>
          </cell>
          <cell r="P873">
            <v>450000</v>
          </cell>
          <cell r="Q873">
            <v>0</v>
          </cell>
          <cell r="R873">
            <v>0</v>
          </cell>
          <cell r="S873">
            <v>150000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118000</v>
          </cell>
        </row>
        <row r="895">
          <cell r="N895">
            <v>0</v>
          </cell>
          <cell r="O895">
            <v>0</v>
          </cell>
          <cell r="P895">
            <v>0</v>
          </cell>
          <cell r="Q895">
            <v>18000</v>
          </cell>
          <cell r="R895">
            <v>38000</v>
          </cell>
          <cell r="S895">
            <v>0</v>
          </cell>
          <cell r="T895">
            <v>15000</v>
          </cell>
          <cell r="U895">
            <v>28000</v>
          </cell>
          <cell r="V895">
            <v>0</v>
          </cell>
          <cell r="W895">
            <v>54000</v>
          </cell>
          <cell r="X895">
            <v>30000</v>
          </cell>
          <cell r="Y895">
            <v>36000</v>
          </cell>
        </row>
        <row r="913">
          <cell r="N913">
            <v>0</v>
          </cell>
          <cell r="O913">
            <v>177109</v>
          </cell>
          <cell r="P913">
            <v>238423</v>
          </cell>
          <cell r="Q913">
            <v>27000</v>
          </cell>
          <cell r="R913">
            <v>26500.15</v>
          </cell>
          <cell r="S913">
            <v>27000</v>
          </cell>
          <cell r="T913">
            <v>27000</v>
          </cell>
          <cell r="U913">
            <v>25500</v>
          </cell>
          <cell r="V913">
            <v>51000</v>
          </cell>
          <cell r="W913">
            <v>55494</v>
          </cell>
          <cell r="X913">
            <v>0</v>
          </cell>
          <cell r="Y913">
            <v>158160.78</v>
          </cell>
        </row>
        <row r="1060">
          <cell r="N1060">
            <v>39745</v>
          </cell>
          <cell r="O1060">
            <v>566222.6</v>
          </cell>
          <cell r="P1060">
            <v>1799498.7000000002</v>
          </cell>
          <cell r="Q1060">
            <v>642893.19999999995</v>
          </cell>
          <cell r="R1060">
            <v>107499.88</v>
          </cell>
          <cell r="S1060">
            <v>977619.2</v>
          </cell>
          <cell r="T1060">
            <v>281117.27</v>
          </cell>
          <cell r="U1060">
            <v>550186.6</v>
          </cell>
          <cell r="V1060">
            <v>812854.15999999992</v>
          </cell>
          <cell r="W1060">
            <v>26020</v>
          </cell>
          <cell r="X1060">
            <v>1561735.7599999998</v>
          </cell>
          <cell r="Y1060">
            <v>989801.54999999993</v>
          </cell>
          <cell r="Z1060">
            <v>8355193.919999999</v>
          </cell>
        </row>
        <row r="1112">
          <cell r="N1112">
            <v>17545</v>
          </cell>
          <cell r="O1112">
            <v>234619.4</v>
          </cell>
          <cell r="P1112">
            <v>336271</v>
          </cell>
          <cell r="Q1112">
            <v>0</v>
          </cell>
          <cell r="R1112">
            <v>15600</v>
          </cell>
          <cell r="S1112">
            <v>145452.70000000001</v>
          </cell>
          <cell r="T1112">
            <v>17842</v>
          </cell>
          <cell r="U1112">
            <v>0</v>
          </cell>
          <cell r="V1112">
            <v>0</v>
          </cell>
          <cell r="W1112">
            <v>0</v>
          </cell>
          <cell r="X1112">
            <v>96018</v>
          </cell>
          <cell r="Y1112">
            <v>634740.5</v>
          </cell>
        </row>
        <row r="1129">
          <cell r="N1129">
            <v>0</v>
          </cell>
          <cell r="O1129">
            <v>691319.84000000008</v>
          </cell>
          <cell r="P1129">
            <v>166900</v>
          </cell>
          <cell r="Q1129">
            <v>0</v>
          </cell>
          <cell r="R1129">
            <v>16880</v>
          </cell>
          <cell r="S1129">
            <v>13500</v>
          </cell>
          <cell r="T1129">
            <v>85400</v>
          </cell>
          <cell r="U1129">
            <v>0</v>
          </cell>
          <cell r="V1129">
            <v>0</v>
          </cell>
          <cell r="W1129">
            <v>16000</v>
          </cell>
          <cell r="X1129">
            <v>0</v>
          </cell>
          <cell r="Y1129">
            <v>14460</v>
          </cell>
        </row>
        <row r="1152">
          <cell r="N1152">
            <v>184416.3</v>
          </cell>
          <cell r="O1152">
            <v>3747228.18</v>
          </cell>
          <cell r="P1152">
            <v>4437127.49</v>
          </cell>
          <cell r="Q1152">
            <v>48600</v>
          </cell>
          <cell r="R1152">
            <v>0</v>
          </cell>
          <cell r="S1152">
            <v>1167996.02</v>
          </cell>
          <cell r="T1152">
            <v>1076590.17</v>
          </cell>
          <cell r="U1152">
            <v>2999830.29</v>
          </cell>
          <cell r="V1152">
            <v>0</v>
          </cell>
          <cell r="W1152">
            <v>0</v>
          </cell>
          <cell r="X1152">
            <v>0</v>
          </cell>
          <cell r="Y1152">
            <v>548096.09000000008</v>
          </cell>
          <cell r="Z1152">
            <v>14209884.539999999</v>
          </cell>
        </row>
        <row r="1191">
          <cell r="N1191">
            <v>0</v>
          </cell>
          <cell r="O1191">
            <v>0</v>
          </cell>
          <cell r="P1191">
            <v>1032185</v>
          </cell>
          <cell r="Q1191">
            <v>195500</v>
          </cell>
          <cell r="R1191">
            <v>0</v>
          </cell>
          <cell r="S1191">
            <v>20000</v>
          </cell>
          <cell r="T1191">
            <v>564500</v>
          </cell>
          <cell r="U1191">
            <v>422300</v>
          </cell>
          <cell r="V1191">
            <v>655932</v>
          </cell>
          <cell r="W1191">
            <v>300474</v>
          </cell>
          <cell r="X1191">
            <v>219500</v>
          </cell>
          <cell r="Y1191">
            <v>836943.48</v>
          </cell>
        </row>
        <row r="1192">
          <cell r="P1192">
            <v>596550</v>
          </cell>
        </row>
        <row r="1197">
          <cell r="N1197">
            <v>0</v>
          </cell>
          <cell r="O1197">
            <v>0</v>
          </cell>
          <cell r="P1197">
            <v>4776200</v>
          </cell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U1197">
            <v>3847200</v>
          </cell>
          <cell r="V1197">
            <v>0</v>
          </cell>
          <cell r="W1197">
            <v>0</v>
          </cell>
          <cell r="X1197">
            <v>0</v>
          </cell>
          <cell r="Y1197">
            <v>4043400</v>
          </cell>
          <cell r="Z1197">
            <v>12666800</v>
          </cell>
        </row>
        <row r="1210"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116000</v>
          </cell>
          <cell r="X1210">
            <v>53780</v>
          </cell>
          <cell r="Y1210">
            <v>230850</v>
          </cell>
        </row>
        <row r="1215"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410000</v>
          </cell>
          <cell r="T1215">
            <v>450000</v>
          </cell>
          <cell r="U1215">
            <v>0</v>
          </cell>
          <cell r="V1215">
            <v>0</v>
          </cell>
          <cell r="W1215">
            <v>0</v>
          </cell>
          <cell r="X1215">
            <v>9000</v>
          </cell>
          <cell r="Y1215">
            <v>0</v>
          </cell>
        </row>
        <row r="1224">
          <cell r="N1224">
            <v>0</v>
          </cell>
          <cell r="O1224">
            <v>52739</v>
          </cell>
          <cell r="P1224">
            <v>0</v>
          </cell>
          <cell r="Q1224">
            <v>0</v>
          </cell>
          <cell r="R1224">
            <v>0</v>
          </cell>
          <cell r="S1224">
            <v>232340</v>
          </cell>
          <cell r="T1224">
            <v>0</v>
          </cell>
          <cell r="U1224">
            <v>0</v>
          </cell>
          <cell r="V1224">
            <v>178591</v>
          </cell>
          <cell r="W1224">
            <v>0</v>
          </cell>
          <cell r="X1224">
            <v>0</v>
          </cell>
          <cell r="Y1224">
            <v>199301</v>
          </cell>
          <cell r="Z1224">
            <v>662971</v>
          </cell>
        </row>
        <row r="1228">
          <cell r="Y1228">
            <v>500000</v>
          </cell>
          <cell r="Z1228">
            <v>500000</v>
          </cell>
        </row>
        <row r="1274">
          <cell r="N1274">
            <v>0</v>
          </cell>
          <cell r="O1274">
            <v>20280727.920000002</v>
          </cell>
          <cell r="P1274">
            <v>454270</v>
          </cell>
          <cell r="Q1274">
            <v>80000</v>
          </cell>
          <cell r="R1274">
            <v>5319733</v>
          </cell>
          <cell r="S1274">
            <v>1941611.5</v>
          </cell>
          <cell r="T1274">
            <v>560000</v>
          </cell>
          <cell r="U1274">
            <v>580000</v>
          </cell>
          <cell r="V1274">
            <v>300000</v>
          </cell>
          <cell r="W1274">
            <v>7941337</v>
          </cell>
          <cell r="X1274">
            <v>1868121.9100000001</v>
          </cell>
          <cell r="Y1274">
            <v>19898973.609999999</v>
          </cell>
          <cell r="Z1274">
            <v>59224774.939999998</v>
          </cell>
        </row>
        <row r="1300">
          <cell r="N1300">
            <v>0</v>
          </cell>
          <cell r="O1300">
            <v>0</v>
          </cell>
          <cell r="P1300">
            <v>35000</v>
          </cell>
          <cell r="Q1300">
            <v>1100000</v>
          </cell>
          <cell r="R1300">
            <v>0</v>
          </cell>
          <cell r="S1300">
            <v>0</v>
          </cell>
          <cell r="T1300">
            <v>7000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Y1300">
            <v>0</v>
          </cell>
          <cell r="Z1300">
            <v>1142000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sqref="A1:P1"/>
    </sheetView>
  </sheetViews>
  <sheetFormatPr defaultRowHeight="15" x14ac:dyDescent="0.25"/>
  <cols>
    <col min="1" max="1" width="4.28515625" style="9" customWidth="1"/>
    <col min="2" max="2" width="21.7109375" style="9" customWidth="1"/>
    <col min="3" max="3" width="12.42578125" style="9" customWidth="1"/>
    <col min="4" max="4" width="9.140625" style="9"/>
    <col min="5" max="5" width="10.85546875" style="9" customWidth="1"/>
    <col min="6" max="6" width="10.28515625" style="9" customWidth="1"/>
    <col min="7" max="12" width="9.140625" style="9"/>
    <col min="13" max="13" width="10.28515625" style="9" customWidth="1"/>
    <col min="14" max="15" width="10" style="9" customWidth="1"/>
    <col min="16" max="16" width="11.85546875" style="9" customWidth="1"/>
  </cols>
  <sheetData>
    <row r="1" spans="1:16" ht="18" x14ac:dyDescent="0.25">
      <c r="A1" s="20" t="s">
        <v>48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s="19" customFormat="1" ht="12" x14ac:dyDescent="0.2">
      <c r="A2" s="14" t="s">
        <v>0</v>
      </c>
      <c r="B2" s="14" t="s">
        <v>1</v>
      </c>
      <c r="C2" s="15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7" t="s">
        <v>11</v>
      </c>
      <c r="M2" s="18" t="s">
        <v>12</v>
      </c>
      <c r="N2" s="16" t="s">
        <v>13</v>
      </c>
      <c r="O2" s="16" t="s">
        <v>14</v>
      </c>
      <c r="P2" s="16" t="s">
        <v>15</v>
      </c>
    </row>
    <row r="3" spans="1:16" ht="15.75" x14ac:dyDescent="0.3">
      <c r="A3" s="2">
        <v>1</v>
      </c>
      <c r="B3" s="3" t="s">
        <v>16</v>
      </c>
      <c r="C3" s="10">
        <v>12222000</v>
      </c>
      <c r="D3" s="10">
        <f>'[1]orginal exp  072.073'!N320</f>
        <v>96106.5</v>
      </c>
      <c r="E3" s="10">
        <f>'[1]orginal exp  072.073'!O320</f>
        <v>1388072.15</v>
      </c>
      <c r="F3" s="10">
        <f>'[1]orginal exp  072.073'!P320</f>
        <v>2016115.8199999998</v>
      </c>
      <c r="G3" s="10">
        <f>'[1]orginal exp  072.073'!Q320</f>
        <v>592767.93999999994</v>
      </c>
      <c r="H3" s="10">
        <f>'[1]orginal exp  072.073'!R320</f>
        <v>282256.95999999996</v>
      </c>
      <c r="I3" s="10">
        <f>'[1]orginal exp  072.073'!S320</f>
        <v>687632.87</v>
      </c>
      <c r="J3" s="10">
        <f>'[1]orginal exp  072.073'!T320</f>
        <v>984138.64000000013</v>
      </c>
      <c r="K3" s="10">
        <f>'[1]orginal exp  072.073'!U320</f>
        <v>641825.22</v>
      </c>
      <c r="L3" s="10">
        <f>'[1]orginal exp  072.073'!V320</f>
        <v>3161730.88</v>
      </c>
      <c r="M3" s="10">
        <f>'[1]orginal exp  072.073'!W320</f>
        <v>855103.21</v>
      </c>
      <c r="N3" s="10">
        <f>'[1]orginal exp  072.073'!X320</f>
        <v>776973.34</v>
      </c>
      <c r="O3" s="10">
        <f>'[1]orginal exp  072.073'!Y320</f>
        <v>842356.04</v>
      </c>
      <c r="P3" s="10">
        <f>'[1]orginal exp  072.073'!Z320</f>
        <v>12325080.57</v>
      </c>
    </row>
    <row r="4" spans="1:16" ht="15.75" x14ac:dyDescent="0.3">
      <c r="A4" s="2"/>
      <c r="B4" s="4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>
        <f>'[1]orginal exp  072.073'!X330</f>
        <v>0</v>
      </c>
      <c r="O4" s="10"/>
      <c r="P4" s="10">
        <f t="shared" ref="P4:P34" si="0">SUM(D4:O4)</f>
        <v>0</v>
      </c>
    </row>
    <row r="5" spans="1:16" ht="15.75" x14ac:dyDescent="0.3">
      <c r="A5" s="2">
        <v>2</v>
      </c>
      <c r="B5" s="4" t="s">
        <v>17</v>
      </c>
      <c r="C5" s="10">
        <v>7595640</v>
      </c>
      <c r="D5" s="10"/>
      <c r="E5" s="10">
        <f>'[1]orginal exp  072.073'!N599</f>
        <v>0</v>
      </c>
      <c r="F5" s="10">
        <f>'[1]orginal exp  072.073'!P599</f>
        <v>0</v>
      </c>
      <c r="G5" s="10">
        <f>'[1]orginal exp  072.073'!Q599</f>
        <v>0</v>
      </c>
      <c r="H5" s="10">
        <f>'[1]orginal exp  072.073'!R599</f>
        <v>200000</v>
      </c>
      <c r="I5" s="10">
        <f>'[1]orginal exp  072.073'!S599</f>
        <v>0</v>
      </c>
      <c r="J5" s="10">
        <f>'[1]orginal exp  072.073'!T599</f>
        <v>100000</v>
      </c>
      <c r="K5" s="10">
        <f>'[1]orginal exp  072.073'!U599</f>
        <v>424560</v>
      </c>
      <c r="L5" s="10">
        <f>'[1]orginal exp  072.073'!V599</f>
        <v>267200</v>
      </c>
      <c r="M5" s="10">
        <f>'[1]orginal exp  072.073'!W599</f>
        <v>734560</v>
      </c>
      <c r="N5" s="10">
        <f>'[1]orginal exp  072.073'!X599</f>
        <v>1554440</v>
      </c>
      <c r="O5" s="10">
        <f>'[1]orginal exp  072.073'!Y599</f>
        <v>3443785</v>
      </c>
      <c r="P5" s="10">
        <f t="shared" si="0"/>
        <v>6724545</v>
      </c>
    </row>
    <row r="6" spans="1:16" ht="15.75" x14ac:dyDescent="0.3">
      <c r="A6" s="2">
        <v>3</v>
      </c>
      <c r="B6" s="5" t="s">
        <v>18</v>
      </c>
      <c r="C6" s="11">
        <v>563760</v>
      </c>
      <c r="D6" s="10">
        <f>'[1]orginal exp  072.073'!N564</f>
        <v>89875</v>
      </c>
      <c r="E6" s="10">
        <f>'[1]orginal exp  072.073'!O564</f>
        <v>864487</v>
      </c>
      <c r="F6" s="10">
        <f>'[1]orginal exp  072.073'!P564</f>
        <v>736394</v>
      </c>
      <c r="G6" s="10">
        <f>'[1]orginal exp  072.073'!Q564</f>
        <v>118475</v>
      </c>
      <c r="H6" s="10">
        <f>'[1]orginal exp  072.073'!R564</f>
        <v>292742</v>
      </c>
      <c r="I6" s="10">
        <f>'[1]orginal exp  072.073'!S564</f>
        <v>287424.75</v>
      </c>
      <c r="J6" s="10">
        <f>'[1]orginal exp  072.073'!T564</f>
        <v>103150</v>
      </c>
      <c r="K6" s="10">
        <f>'[1]orginal exp  072.073'!U564</f>
        <v>21100</v>
      </c>
      <c r="L6" s="10">
        <f>'[1]orginal exp  072.073'!V564</f>
        <v>461922</v>
      </c>
      <c r="M6" s="10">
        <f>'[1]orginal exp  072.073'!W564</f>
        <v>163759</v>
      </c>
      <c r="N6" s="10">
        <f>'[1]orginal exp  072.073'!X564</f>
        <v>483189</v>
      </c>
      <c r="O6" s="10">
        <f>'[1]orginal exp  072.073'!Y564</f>
        <v>732957</v>
      </c>
      <c r="P6" s="10">
        <f t="shared" si="0"/>
        <v>4355474.75</v>
      </c>
    </row>
    <row r="7" spans="1:16" ht="15.75" x14ac:dyDescent="0.3">
      <c r="A7" s="6">
        <v>4</v>
      </c>
      <c r="B7" s="1" t="s">
        <v>19</v>
      </c>
      <c r="C7" s="12">
        <v>1947600</v>
      </c>
      <c r="D7" s="12">
        <f>'[1]orginal exp  072.073'!N666</f>
        <v>0</v>
      </c>
      <c r="E7" s="12">
        <f>'[1]orginal exp  072.073'!O666</f>
        <v>8500</v>
      </c>
      <c r="F7" s="12">
        <f>'[1]orginal exp  072.073'!P666</f>
        <v>29000</v>
      </c>
      <c r="G7" s="12">
        <f>'[1]orginal exp  072.073'!Q666</f>
        <v>0</v>
      </c>
      <c r="H7" s="12">
        <f>'[1]orginal exp  072.073'!R666</f>
        <v>0</v>
      </c>
      <c r="I7" s="12">
        <f>'[1]orginal exp  072.073'!S666</f>
        <v>0</v>
      </c>
      <c r="J7" s="12">
        <f>'[1]orginal exp  072.073'!T666</f>
        <v>40000</v>
      </c>
      <c r="K7" s="12">
        <f>'[1]orginal exp  072.073'!U666</f>
        <v>70584</v>
      </c>
      <c r="L7" s="12">
        <f>'[1]orginal exp  072.073'!V666</f>
        <v>92946.6</v>
      </c>
      <c r="M7" s="12">
        <f>'[1]orginal exp  072.073'!W666</f>
        <v>210359</v>
      </c>
      <c r="N7" s="12">
        <f>'[1]orginal exp  072.073'!X666</f>
        <v>409507.82</v>
      </c>
      <c r="O7" s="12">
        <f>'[1]orginal exp  072.073'!Y666</f>
        <v>328001.40000000002</v>
      </c>
      <c r="P7" s="10">
        <f t="shared" si="0"/>
        <v>1188898.8199999998</v>
      </c>
    </row>
    <row r="8" spans="1:16" ht="15.75" x14ac:dyDescent="0.3">
      <c r="A8" s="6">
        <v>5</v>
      </c>
      <c r="B8" s="1" t="s">
        <v>20</v>
      </c>
      <c r="C8" s="12">
        <v>1947600</v>
      </c>
      <c r="D8" s="12">
        <f>'[1]orginal exp  072.073'!N721</f>
        <v>0</v>
      </c>
      <c r="E8" s="12">
        <f>'[1]orginal exp  072.073'!O721</f>
        <v>1000</v>
      </c>
      <c r="F8" s="12">
        <f>'[1]orginal exp  072.073'!P721</f>
        <v>33500</v>
      </c>
      <c r="G8" s="12">
        <f>'[1]orginal exp  072.073'!Q721</f>
        <v>7500</v>
      </c>
      <c r="H8" s="12">
        <f>'[1]orginal exp  072.073'!R721</f>
        <v>0</v>
      </c>
      <c r="I8" s="12">
        <f>'[1]orginal exp  072.073'!S721</f>
        <v>25000</v>
      </c>
      <c r="J8" s="12">
        <f>'[1]orginal exp  072.073'!T721</f>
        <v>126617</v>
      </c>
      <c r="K8" s="12">
        <f>'[1]orginal exp  072.073'!U721</f>
        <v>0</v>
      </c>
      <c r="L8" s="12">
        <f>'[1]orginal exp  072.073'!V721</f>
        <v>129722</v>
      </c>
      <c r="M8" s="12">
        <f>'[1]orginal exp  072.073'!W721</f>
        <v>81326</v>
      </c>
      <c r="N8" s="12">
        <f>'[1]orginal exp  072.073'!X721</f>
        <v>230440</v>
      </c>
      <c r="O8" s="12">
        <f>'[1]orginal exp  072.073'!Y721</f>
        <v>524054</v>
      </c>
      <c r="P8" s="10">
        <f t="shared" si="0"/>
        <v>1159159</v>
      </c>
    </row>
    <row r="9" spans="1:16" ht="15.75" x14ac:dyDescent="0.3">
      <c r="A9" s="6">
        <v>6</v>
      </c>
      <c r="B9" s="1" t="s">
        <v>21</v>
      </c>
      <c r="C9" s="12">
        <v>2921400</v>
      </c>
      <c r="D9" s="12">
        <f>'[1]orginal exp  072.073'!N791</f>
        <v>0</v>
      </c>
      <c r="E9" s="12">
        <f>'[1]orginal exp  072.073'!O791</f>
        <v>0</v>
      </c>
      <c r="F9" s="12">
        <f>'[1]orginal exp  072.073'!P791</f>
        <v>0</v>
      </c>
      <c r="G9" s="12">
        <f>'[1]orginal exp  072.073'!Q791</f>
        <v>0</v>
      </c>
      <c r="H9" s="12">
        <f>'[1]orginal exp  072.073'!R791</f>
        <v>20000</v>
      </c>
      <c r="I9" s="12">
        <f>'[1]orginal exp  072.073'!S791</f>
        <v>12988</v>
      </c>
      <c r="J9" s="12">
        <f>'[1]orginal exp  072.073'!T791</f>
        <v>0</v>
      </c>
      <c r="K9" s="12">
        <f>'[1]orginal exp  072.073'!U791</f>
        <v>13000</v>
      </c>
      <c r="L9" s="12">
        <f>'[1]orginal exp  072.073'!V791</f>
        <v>146068.79999999999</v>
      </c>
      <c r="M9" s="12">
        <f>'[1]orginal exp  072.073'!W791</f>
        <v>77484</v>
      </c>
      <c r="N9" s="12">
        <f>'[1]orginal exp  072.073'!X791</f>
        <v>456095</v>
      </c>
      <c r="O9" s="12">
        <f>'[1]orginal exp  072.073'!Y791</f>
        <v>1133538.29</v>
      </c>
      <c r="P9" s="10">
        <f t="shared" si="0"/>
        <v>1859174.09</v>
      </c>
    </row>
    <row r="10" spans="1:16" ht="15.75" x14ac:dyDescent="0.3">
      <c r="A10" s="6">
        <v>7</v>
      </c>
      <c r="B10" s="1" t="s">
        <v>22</v>
      </c>
      <c r="C10" s="12">
        <v>350000</v>
      </c>
      <c r="D10" s="12">
        <f>'[1]orginal exp  072.073'!N895</f>
        <v>0</v>
      </c>
      <c r="E10" s="12">
        <f>'[1]orginal exp  072.073'!O895</f>
        <v>0</v>
      </c>
      <c r="F10" s="12">
        <f>'[1]orginal exp  072.073'!P895</f>
        <v>0</v>
      </c>
      <c r="G10" s="12">
        <f>'[1]orginal exp  072.073'!Q895</f>
        <v>18000</v>
      </c>
      <c r="H10" s="12">
        <f>'[1]orginal exp  072.073'!R895</f>
        <v>38000</v>
      </c>
      <c r="I10" s="12">
        <f>'[1]orginal exp  072.073'!S895</f>
        <v>0</v>
      </c>
      <c r="J10" s="12">
        <f>'[1]orginal exp  072.073'!T895</f>
        <v>15000</v>
      </c>
      <c r="K10" s="12">
        <f>'[1]orginal exp  072.073'!U895</f>
        <v>28000</v>
      </c>
      <c r="L10" s="12">
        <f>'[1]orginal exp  072.073'!V895</f>
        <v>0</v>
      </c>
      <c r="M10" s="12">
        <f>'[1]orginal exp  072.073'!W895</f>
        <v>54000</v>
      </c>
      <c r="N10" s="12">
        <f>'[1]orginal exp  072.073'!X895</f>
        <v>30000</v>
      </c>
      <c r="O10" s="12">
        <f>'[1]orginal exp  072.073'!Y895</f>
        <v>36000</v>
      </c>
      <c r="P10" s="10">
        <f t="shared" si="0"/>
        <v>219000</v>
      </c>
    </row>
    <row r="11" spans="1:16" ht="15.75" x14ac:dyDescent="0.3">
      <c r="A11" s="6">
        <v>8</v>
      </c>
      <c r="B11" s="1" t="s">
        <v>23</v>
      </c>
      <c r="C11" s="12">
        <v>800000</v>
      </c>
      <c r="D11" s="12">
        <f>'[1]orginal exp  072.073'!N913</f>
        <v>0</v>
      </c>
      <c r="E11" s="12">
        <f>'[1]orginal exp  072.073'!O913</f>
        <v>177109</v>
      </c>
      <c r="F11" s="12">
        <f>'[1]orginal exp  072.073'!P913</f>
        <v>238423</v>
      </c>
      <c r="G11" s="12">
        <f>'[1]orginal exp  072.073'!Q913</f>
        <v>27000</v>
      </c>
      <c r="H11" s="12">
        <f>'[1]orginal exp  072.073'!R913</f>
        <v>26500.15</v>
      </c>
      <c r="I11" s="12">
        <f>'[1]orginal exp  072.073'!S913</f>
        <v>27000</v>
      </c>
      <c r="J11" s="12">
        <f>'[1]orginal exp  072.073'!T913</f>
        <v>27000</v>
      </c>
      <c r="K11" s="12">
        <f>'[1]orginal exp  072.073'!U913</f>
        <v>25500</v>
      </c>
      <c r="L11" s="12">
        <f>'[1]orginal exp  072.073'!V913</f>
        <v>51000</v>
      </c>
      <c r="M11" s="12">
        <f>'[1]orginal exp  072.073'!W913</f>
        <v>55494</v>
      </c>
      <c r="N11" s="12">
        <f>'[1]orginal exp  072.073'!X913</f>
        <v>0</v>
      </c>
      <c r="O11" s="12">
        <f>'[1]orginal exp  072.073'!Y913</f>
        <v>158160.78</v>
      </c>
      <c r="P11" s="10">
        <f t="shared" si="0"/>
        <v>813186.93</v>
      </c>
    </row>
    <row r="12" spans="1:16" ht="15.75" x14ac:dyDescent="0.3">
      <c r="A12" s="6">
        <v>9</v>
      </c>
      <c r="B12" s="1" t="s">
        <v>24</v>
      </c>
      <c r="C12" s="12">
        <v>5000000</v>
      </c>
      <c r="D12" s="12">
        <f>'[1]orginal exp  072.073'!N1060</f>
        <v>39745</v>
      </c>
      <c r="E12" s="12">
        <f>'[1]orginal exp  072.073'!O1060</f>
        <v>566222.6</v>
      </c>
      <c r="F12" s="12">
        <f>'[1]orginal exp  072.073'!P1060</f>
        <v>1799498.7000000002</v>
      </c>
      <c r="G12" s="12">
        <f>'[1]orginal exp  072.073'!Q1060</f>
        <v>642893.19999999995</v>
      </c>
      <c r="H12" s="12">
        <f>'[1]orginal exp  072.073'!R1060</f>
        <v>107499.88</v>
      </c>
      <c r="I12" s="12">
        <f>'[1]orginal exp  072.073'!S1060</f>
        <v>977619.2</v>
      </c>
      <c r="J12" s="12">
        <f>'[1]orginal exp  072.073'!T1060</f>
        <v>281117.27</v>
      </c>
      <c r="K12" s="12">
        <f>'[1]orginal exp  072.073'!U1060</f>
        <v>550186.6</v>
      </c>
      <c r="L12" s="12">
        <f>'[1]orginal exp  072.073'!V1060</f>
        <v>812854.15999999992</v>
      </c>
      <c r="M12" s="12">
        <f>'[1]orginal exp  072.073'!W1060</f>
        <v>26020</v>
      </c>
      <c r="N12" s="12">
        <f>'[1]orginal exp  072.073'!X1060</f>
        <v>1561735.7599999998</v>
      </c>
      <c r="O12" s="12">
        <f>'[1]orginal exp  072.073'!Y1060</f>
        <v>989801.54999999993</v>
      </c>
      <c r="P12" s="12">
        <f>'[1]orginal exp  072.073'!Z1060</f>
        <v>8355193.919999999</v>
      </c>
    </row>
    <row r="13" spans="1:16" ht="15.75" x14ac:dyDescent="0.3">
      <c r="A13" s="6">
        <v>10</v>
      </c>
      <c r="B13" s="1" t="s">
        <v>25</v>
      </c>
      <c r="C13" s="12">
        <v>2344857</v>
      </c>
      <c r="D13" s="12">
        <f>'[1]orginal exp  072.073'!N1112</f>
        <v>17545</v>
      </c>
      <c r="E13" s="12">
        <f>'[1]orginal exp  072.073'!O1112</f>
        <v>234619.4</v>
      </c>
      <c r="F13" s="12">
        <f>'[1]orginal exp  072.073'!P1112</f>
        <v>336271</v>
      </c>
      <c r="G13" s="12">
        <f>'[1]orginal exp  072.073'!Q1112</f>
        <v>0</v>
      </c>
      <c r="H13" s="12">
        <f>'[1]orginal exp  072.073'!R1112</f>
        <v>15600</v>
      </c>
      <c r="I13" s="12">
        <f>'[1]orginal exp  072.073'!S1112</f>
        <v>145452.70000000001</v>
      </c>
      <c r="J13" s="12">
        <f>'[1]orginal exp  072.073'!T1112</f>
        <v>17842</v>
      </c>
      <c r="K13" s="12">
        <f>'[1]orginal exp  072.073'!U1112</f>
        <v>0</v>
      </c>
      <c r="L13" s="12">
        <f>'[1]orginal exp  072.073'!V1112</f>
        <v>0</v>
      </c>
      <c r="M13" s="12">
        <f>'[1]orginal exp  072.073'!W1112</f>
        <v>0</v>
      </c>
      <c r="N13" s="12">
        <f>'[1]orginal exp  072.073'!X1112</f>
        <v>96018</v>
      </c>
      <c r="O13" s="12">
        <f>'[1]orginal exp  072.073'!Y1112</f>
        <v>634740.5</v>
      </c>
      <c r="P13" s="10">
        <f t="shared" si="0"/>
        <v>1498088.6</v>
      </c>
    </row>
    <row r="14" spans="1:16" ht="15.75" x14ac:dyDescent="0.3">
      <c r="A14" s="6">
        <v>12</v>
      </c>
      <c r="B14" s="1" t="s">
        <v>26</v>
      </c>
      <c r="C14" s="12"/>
      <c r="D14" s="12">
        <f>'[1]orginal exp  072.073'!N1152</f>
        <v>184416.3</v>
      </c>
      <c r="E14" s="12">
        <f>'[1]orginal exp  072.073'!O1152</f>
        <v>3747228.18</v>
      </c>
      <c r="F14" s="12">
        <f>'[1]orginal exp  072.073'!P1152</f>
        <v>4437127.49</v>
      </c>
      <c r="G14" s="12">
        <f>'[1]orginal exp  072.073'!Q1152</f>
        <v>48600</v>
      </c>
      <c r="H14" s="12">
        <f>'[1]orginal exp  072.073'!R1152</f>
        <v>0</v>
      </c>
      <c r="I14" s="12">
        <f>'[1]orginal exp  072.073'!S1152</f>
        <v>1167996.02</v>
      </c>
      <c r="J14" s="12">
        <f>'[1]orginal exp  072.073'!T1152</f>
        <v>1076590.17</v>
      </c>
      <c r="K14" s="12">
        <f>'[1]orginal exp  072.073'!U1152</f>
        <v>2999830.29</v>
      </c>
      <c r="L14" s="12">
        <f>'[1]orginal exp  072.073'!V1152</f>
        <v>0</v>
      </c>
      <c r="M14" s="12">
        <f>'[1]orginal exp  072.073'!W1152</f>
        <v>0</v>
      </c>
      <c r="N14" s="12">
        <f>'[1]orginal exp  072.073'!X1152</f>
        <v>0</v>
      </c>
      <c r="O14" s="12">
        <f>'[1]orginal exp  072.073'!Y1152</f>
        <v>548096.09000000008</v>
      </c>
      <c r="P14" s="12">
        <f>'[1]orginal exp  072.073'!Z1152</f>
        <v>14209884.539999999</v>
      </c>
    </row>
    <row r="15" spans="1:16" ht="15.75" x14ac:dyDescent="0.3">
      <c r="A15" s="6">
        <v>13</v>
      </c>
      <c r="B15" s="1" t="s">
        <v>27</v>
      </c>
      <c r="C15" s="12">
        <v>8043000</v>
      </c>
      <c r="D15" s="12">
        <f>'[1]orginal exp  072.073'!N1191</f>
        <v>0</v>
      </c>
      <c r="E15" s="12">
        <f>'[1]orginal exp  072.073'!O1191</f>
        <v>0</v>
      </c>
      <c r="F15" s="12">
        <f>'[1]orginal exp  072.073'!P1191</f>
        <v>1032185</v>
      </c>
      <c r="G15" s="12">
        <f>'[1]orginal exp  072.073'!Q1191</f>
        <v>195500</v>
      </c>
      <c r="H15" s="12">
        <f>'[1]orginal exp  072.073'!R1191</f>
        <v>0</v>
      </c>
      <c r="I15" s="12">
        <f>'[1]orginal exp  072.073'!S1191</f>
        <v>20000</v>
      </c>
      <c r="J15" s="12">
        <f>'[1]orginal exp  072.073'!T1191</f>
        <v>564500</v>
      </c>
      <c r="K15" s="12">
        <f>'[1]orginal exp  072.073'!U1191</f>
        <v>422300</v>
      </c>
      <c r="L15" s="12">
        <f>'[1]orginal exp  072.073'!V1191</f>
        <v>655932</v>
      </c>
      <c r="M15" s="12">
        <f>'[1]orginal exp  072.073'!W1191</f>
        <v>300474</v>
      </c>
      <c r="N15" s="12">
        <f>'[1]orginal exp  072.073'!X1191</f>
        <v>219500</v>
      </c>
      <c r="O15" s="12">
        <f>'[1]orginal exp  072.073'!Y1191</f>
        <v>836943.48</v>
      </c>
      <c r="P15" s="10">
        <f t="shared" si="0"/>
        <v>4247334.4800000004</v>
      </c>
    </row>
    <row r="16" spans="1:16" ht="15.75" x14ac:dyDescent="0.3">
      <c r="A16" s="6">
        <v>14</v>
      </c>
      <c r="B16" s="1" t="s">
        <v>28</v>
      </c>
      <c r="C16" s="12"/>
      <c r="D16" s="12">
        <f>'[1]orginal exp  072.073'!N1192</f>
        <v>0</v>
      </c>
      <c r="E16" s="12">
        <f>'[1]orginal exp  072.073'!O1192</f>
        <v>0</v>
      </c>
      <c r="F16" s="12">
        <f>'[1]orginal exp  072.073'!P1192</f>
        <v>596550</v>
      </c>
      <c r="G16" s="12">
        <f>'[1]orginal exp  072.073'!Q1192</f>
        <v>0</v>
      </c>
      <c r="H16" s="12">
        <f>'[1]orginal exp  072.073'!R1192</f>
        <v>0</v>
      </c>
      <c r="I16" s="12">
        <f>'[1]orginal exp  072.073'!S1192</f>
        <v>0</v>
      </c>
      <c r="J16" s="12">
        <f>'[1]orginal exp  072.073'!T1192</f>
        <v>0</v>
      </c>
      <c r="K16" s="12">
        <f>'[1]orginal exp  072.073'!U1192</f>
        <v>0</v>
      </c>
      <c r="L16" s="12">
        <f>'[1]orginal exp  072.073'!V1192</f>
        <v>0</v>
      </c>
      <c r="M16" s="12">
        <f>'[1]orginal exp  072.073'!W1192</f>
        <v>0</v>
      </c>
      <c r="N16" s="12">
        <f>'[1]orginal exp  072.073'!X1192</f>
        <v>0</v>
      </c>
      <c r="O16" s="12">
        <f>'[1]orginal exp  072.073'!Y1192</f>
        <v>0</v>
      </c>
      <c r="P16" s="10">
        <f t="shared" si="0"/>
        <v>596550</v>
      </c>
    </row>
    <row r="17" spans="1:16" ht="15.75" x14ac:dyDescent="0.3">
      <c r="A17" s="6"/>
      <c r="B17" s="1" t="s">
        <v>29</v>
      </c>
      <c r="C17" s="12">
        <v>6000000</v>
      </c>
      <c r="D17" s="12">
        <f>'[1]orginal exp  072.073'!N1224</f>
        <v>0</v>
      </c>
      <c r="E17" s="12">
        <f>'[1]orginal exp  072.073'!O1224</f>
        <v>52739</v>
      </c>
      <c r="F17" s="12">
        <f>'[1]orginal exp  072.073'!P1224</f>
        <v>0</v>
      </c>
      <c r="G17" s="12">
        <f>'[1]orginal exp  072.073'!Q1224</f>
        <v>0</v>
      </c>
      <c r="H17" s="12">
        <f>'[1]orginal exp  072.073'!R1224</f>
        <v>0</v>
      </c>
      <c r="I17" s="12">
        <f>'[1]orginal exp  072.073'!S1224</f>
        <v>232340</v>
      </c>
      <c r="J17" s="12">
        <f>'[1]orginal exp  072.073'!T1224</f>
        <v>0</v>
      </c>
      <c r="K17" s="12">
        <f>'[1]orginal exp  072.073'!U1224</f>
        <v>0</v>
      </c>
      <c r="L17" s="12">
        <f>'[1]orginal exp  072.073'!V1224</f>
        <v>178591</v>
      </c>
      <c r="M17" s="12">
        <f>'[1]orginal exp  072.073'!W1224</f>
        <v>0</v>
      </c>
      <c r="N17" s="12">
        <f>'[1]orginal exp  072.073'!X1224</f>
        <v>0</v>
      </c>
      <c r="O17" s="12">
        <f>'[1]orginal exp  072.073'!Y1224</f>
        <v>199301</v>
      </c>
      <c r="P17" s="12">
        <f>'[1]orginal exp  072.073'!Z1224</f>
        <v>662971</v>
      </c>
    </row>
    <row r="18" spans="1:16" ht="15.75" x14ac:dyDescent="0.3">
      <c r="A18" s="6">
        <v>15</v>
      </c>
      <c r="B18" s="1" t="s">
        <v>30</v>
      </c>
      <c r="C18" s="12">
        <v>9502000</v>
      </c>
      <c r="D18" s="12">
        <f>'[1]orginal exp  072.073'!N1197</f>
        <v>0</v>
      </c>
      <c r="E18" s="12">
        <f>'[1]orginal exp  072.073'!O1197</f>
        <v>0</v>
      </c>
      <c r="F18" s="12">
        <f>'[1]orginal exp  072.073'!P1197</f>
        <v>4776200</v>
      </c>
      <c r="G18" s="12">
        <f>'[1]orginal exp  072.073'!Q1197</f>
        <v>0</v>
      </c>
      <c r="H18" s="12">
        <f>'[1]orginal exp  072.073'!R1197</f>
        <v>0</v>
      </c>
      <c r="I18" s="12">
        <f>'[1]orginal exp  072.073'!S1197</f>
        <v>0</v>
      </c>
      <c r="J18" s="12">
        <f>'[1]orginal exp  072.073'!T1197</f>
        <v>0</v>
      </c>
      <c r="K18" s="12">
        <f>'[1]orginal exp  072.073'!U1197</f>
        <v>3847200</v>
      </c>
      <c r="L18" s="12">
        <f>'[1]orginal exp  072.073'!V1197</f>
        <v>0</v>
      </c>
      <c r="M18" s="12">
        <f>'[1]orginal exp  072.073'!W1197</f>
        <v>0</v>
      </c>
      <c r="N18" s="12">
        <f>'[1]orginal exp  072.073'!X1197</f>
        <v>0</v>
      </c>
      <c r="O18" s="12">
        <f>'[1]orginal exp  072.073'!Y1197</f>
        <v>4043400</v>
      </c>
      <c r="P18" s="12">
        <f>'[1]orginal exp  072.073'!Z1197</f>
        <v>12666800</v>
      </c>
    </row>
    <row r="19" spans="1:16" ht="15.75" x14ac:dyDescent="0.3">
      <c r="A19" s="6">
        <v>16</v>
      </c>
      <c r="B19" s="1" t="s">
        <v>31</v>
      </c>
      <c r="C19" s="12">
        <v>600000</v>
      </c>
      <c r="D19" s="12">
        <f>'[1]orginal exp  072.073'!N873</f>
        <v>0</v>
      </c>
      <c r="E19" s="12">
        <f>'[1]orginal exp  072.073'!O873</f>
        <v>0</v>
      </c>
      <c r="F19" s="12">
        <f>'[1]orginal exp  072.073'!P873</f>
        <v>450000</v>
      </c>
      <c r="G19" s="12">
        <f>'[1]orginal exp  072.073'!Q873</f>
        <v>0</v>
      </c>
      <c r="H19" s="12">
        <f>'[1]orginal exp  072.073'!R873</f>
        <v>0</v>
      </c>
      <c r="I19" s="12">
        <f>'[1]orginal exp  072.073'!S873</f>
        <v>150000</v>
      </c>
      <c r="J19" s="12">
        <f>'[1]orginal exp  072.073'!T873</f>
        <v>0</v>
      </c>
      <c r="K19" s="12">
        <f>'[1]orginal exp  072.073'!U873</f>
        <v>0</v>
      </c>
      <c r="L19" s="12">
        <f>'[1]orginal exp  072.073'!V873</f>
        <v>0</v>
      </c>
      <c r="M19" s="12">
        <f>'[1]orginal exp  072.073'!W873</f>
        <v>0</v>
      </c>
      <c r="N19" s="12">
        <f>'[1]orginal exp  072.073'!X873</f>
        <v>0</v>
      </c>
      <c r="O19" s="12">
        <f>'[1]orginal exp  072.073'!Y873</f>
        <v>118000</v>
      </c>
      <c r="P19" s="10">
        <f t="shared" si="0"/>
        <v>718000</v>
      </c>
    </row>
    <row r="20" spans="1:16" ht="15.75" x14ac:dyDescent="0.3">
      <c r="A20" s="6">
        <v>17</v>
      </c>
      <c r="B20" s="1" t="s">
        <v>32</v>
      </c>
      <c r="C20" s="12">
        <v>235850</v>
      </c>
      <c r="D20" s="12">
        <f>'[1]orginal exp  072.073'!N1210</f>
        <v>0</v>
      </c>
      <c r="E20" s="12">
        <f>'[1]orginal exp  072.073'!O1210</f>
        <v>0</v>
      </c>
      <c r="F20" s="12">
        <f>'[1]orginal exp  072.073'!P1210</f>
        <v>0</v>
      </c>
      <c r="G20" s="12">
        <f>'[1]orginal exp  072.073'!Q1210</f>
        <v>0</v>
      </c>
      <c r="H20" s="12">
        <f>'[1]orginal exp  072.073'!R1210</f>
        <v>0</v>
      </c>
      <c r="I20" s="12">
        <f>'[1]orginal exp  072.073'!S1210</f>
        <v>0</v>
      </c>
      <c r="J20" s="12">
        <f>'[1]orginal exp  072.073'!T1210</f>
        <v>0</v>
      </c>
      <c r="K20" s="12">
        <f>'[1]orginal exp  072.073'!U1210</f>
        <v>0</v>
      </c>
      <c r="L20" s="12">
        <f>'[1]orginal exp  072.073'!V1210</f>
        <v>0</v>
      </c>
      <c r="M20" s="12">
        <f>'[1]orginal exp  072.073'!W1210</f>
        <v>116000</v>
      </c>
      <c r="N20" s="12">
        <f>'[1]orginal exp  072.073'!X1210</f>
        <v>53780</v>
      </c>
      <c r="O20" s="12">
        <f>'[1]orginal exp  072.073'!Y1210</f>
        <v>230850</v>
      </c>
      <c r="P20" s="10">
        <f t="shared" si="0"/>
        <v>400630</v>
      </c>
    </row>
    <row r="21" spans="1:16" ht="15.75" hidden="1" x14ac:dyDescent="0.3">
      <c r="A21" s="6">
        <v>18</v>
      </c>
      <c r="B21" s="7" t="s">
        <v>33</v>
      </c>
      <c r="C21" s="12">
        <v>25000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0">
        <f t="shared" si="0"/>
        <v>0</v>
      </c>
    </row>
    <row r="22" spans="1:16" ht="15.75" hidden="1" x14ac:dyDescent="0.3">
      <c r="A22" s="6">
        <v>19</v>
      </c>
      <c r="B22" s="7" t="s">
        <v>34</v>
      </c>
      <c r="C22" s="12">
        <v>25000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0">
        <f t="shared" si="0"/>
        <v>0</v>
      </c>
    </row>
    <row r="23" spans="1:16" ht="23.25" hidden="1" x14ac:dyDescent="0.3">
      <c r="A23" s="6">
        <v>20</v>
      </c>
      <c r="B23" s="7" t="s">
        <v>35</v>
      </c>
      <c r="C23" s="12">
        <v>1000000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0">
        <f t="shared" si="0"/>
        <v>0</v>
      </c>
    </row>
    <row r="24" spans="1:16" ht="15.75" hidden="1" x14ac:dyDescent="0.3">
      <c r="A24" s="6">
        <v>21</v>
      </c>
      <c r="B24" s="7" t="s">
        <v>36</v>
      </c>
      <c r="C24" s="12">
        <v>250000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0">
        <f t="shared" si="0"/>
        <v>0</v>
      </c>
    </row>
    <row r="25" spans="1:16" ht="15.75" hidden="1" x14ac:dyDescent="0.3">
      <c r="A25" s="6">
        <v>22</v>
      </c>
      <c r="B25" s="7" t="s">
        <v>37</v>
      </c>
      <c r="C25" s="12">
        <v>4000000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0">
        <f t="shared" si="0"/>
        <v>0</v>
      </c>
    </row>
    <row r="26" spans="1:16" ht="15.75" hidden="1" x14ac:dyDescent="0.3">
      <c r="A26" s="6">
        <v>23</v>
      </c>
      <c r="B26" s="7" t="s">
        <v>38</v>
      </c>
      <c r="C26" s="12">
        <v>45000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0">
        <f t="shared" si="0"/>
        <v>0</v>
      </c>
    </row>
    <row r="27" spans="1:16" ht="23.25" x14ac:dyDescent="0.3">
      <c r="A27" s="6">
        <v>24</v>
      </c>
      <c r="B27" s="7" t="s">
        <v>39</v>
      </c>
      <c r="C27" s="12">
        <v>1500000</v>
      </c>
      <c r="D27" s="12">
        <f>'[1]orginal exp  072.073'!N830</f>
        <v>20321</v>
      </c>
      <c r="E27" s="12">
        <f>'[1]orginal exp  072.073'!O830</f>
        <v>0</v>
      </c>
      <c r="F27" s="12">
        <f>'[1]orginal exp  072.073'!P830</f>
        <v>0</v>
      </c>
      <c r="G27" s="12">
        <f>'[1]orginal exp  072.073'!Q830</f>
        <v>0</v>
      </c>
      <c r="H27" s="12">
        <f>'[1]orginal exp  072.073'!R830</f>
        <v>0</v>
      </c>
      <c r="I27" s="12">
        <f>'[1]orginal exp  072.073'!S830</f>
        <v>0</v>
      </c>
      <c r="J27" s="12">
        <f>'[1]orginal exp  072.073'!T830</f>
        <v>0</v>
      </c>
      <c r="K27" s="12">
        <f>'[1]orginal exp  072.073'!U830</f>
        <v>55324</v>
      </c>
      <c r="L27" s="12">
        <f>'[1]orginal exp  072.073'!V830</f>
        <v>120384</v>
      </c>
      <c r="M27" s="12">
        <f>'[1]orginal exp  072.073'!W830</f>
        <v>86912</v>
      </c>
      <c r="N27" s="12">
        <f>'[1]orginal exp  072.073'!X830</f>
        <v>334914.13</v>
      </c>
      <c r="O27" s="12">
        <f>'[1]orginal exp  072.073'!Y830</f>
        <v>854658.42</v>
      </c>
      <c r="P27" s="10">
        <f t="shared" si="0"/>
        <v>1472513.55</v>
      </c>
    </row>
    <row r="28" spans="1:16" ht="15.75" x14ac:dyDescent="0.3">
      <c r="A28" s="6">
        <v>25</v>
      </c>
      <c r="B28" s="7" t="s">
        <v>40</v>
      </c>
      <c r="C28" s="12">
        <v>30000000</v>
      </c>
      <c r="D28" s="12">
        <f>'[1]orginal exp  072.073'!N865</f>
        <v>0</v>
      </c>
      <c r="E28" s="12">
        <f>'[1]orginal exp  072.073'!O865</f>
        <v>0</v>
      </c>
      <c r="F28" s="12">
        <f>'[1]orginal exp  072.073'!P865</f>
        <v>0</v>
      </c>
      <c r="G28" s="12">
        <f>'[1]orginal exp  072.073'!Q865</f>
        <v>0</v>
      </c>
      <c r="H28" s="12">
        <f>'[1]orginal exp  072.073'!R865</f>
        <v>0</v>
      </c>
      <c r="I28" s="12">
        <f>'[1]orginal exp  072.073'!S865</f>
        <v>0</v>
      </c>
      <c r="J28" s="12">
        <f>'[1]orginal exp  072.073'!T865</f>
        <v>0</v>
      </c>
      <c r="K28" s="12">
        <f>'[1]orginal exp  072.073'!U865</f>
        <v>0</v>
      </c>
      <c r="L28" s="12">
        <f>'[1]orginal exp  072.073'!V865</f>
        <v>0</v>
      </c>
      <c r="M28" s="12">
        <f>'[1]orginal exp  072.073'!W865</f>
        <v>1903500</v>
      </c>
      <c r="N28" s="12">
        <f>'[1]orginal exp  072.073'!X865</f>
        <v>2500000</v>
      </c>
      <c r="O28" s="12">
        <f>'[1]orginal exp  072.073'!Y865</f>
        <v>10545115.289999999</v>
      </c>
      <c r="P28" s="10">
        <f t="shared" si="0"/>
        <v>14948615.289999999</v>
      </c>
    </row>
    <row r="29" spans="1:16" ht="15.75" x14ac:dyDescent="0.3">
      <c r="A29" s="6">
        <v>26</v>
      </c>
      <c r="B29" s="7" t="s">
        <v>41</v>
      </c>
      <c r="C29" s="12">
        <v>5200000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0">
        <f t="shared" si="0"/>
        <v>0</v>
      </c>
    </row>
    <row r="30" spans="1:16" ht="15.75" x14ac:dyDescent="0.3">
      <c r="A30" s="6"/>
      <c r="B30" s="7" t="s">
        <v>42</v>
      </c>
      <c r="C30" s="12">
        <v>1000000</v>
      </c>
      <c r="D30" s="12">
        <f>'[1]orginal exp  072.073'!N1228</f>
        <v>0</v>
      </c>
      <c r="E30" s="12">
        <f>'[1]orginal exp  072.073'!O1228</f>
        <v>0</v>
      </c>
      <c r="F30" s="12">
        <f>'[1]orginal exp  072.073'!P1228</f>
        <v>0</v>
      </c>
      <c r="G30" s="12">
        <f>'[1]orginal exp  072.073'!Q1228</f>
        <v>0</v>
      </c>
      <c r="H30" s="12">
        <f>'[1]orginal exp  072.073'!R1228</f>
        <v>0</v>
      </c>
      <c r="I30" s="12">
        <f>'[1]orginal exp  072.073'!S1228</f>
        <v>0</v>
      </c>
      <c r="J30" s="12">
        <f>'[1]orginal exp  072.073'!T1228</f>
        <v>0</v>
      </c>
      <c r="K30" s="12">
        <f>'[1]orginal exp  072.073'!U1228</f>
        <v>0</v>
      </c>
      <c r="L30" s="12">
        <f>'[1]orginal exp  072.073'!V1228</f>
        <v>0</v>
      </c>
      <c r="M30" s="12">
        <f>'[1]orginal exp  072.073'!W1228</f>
        <v>0</v>
      </c>
      <c r="N30" s="12">
        <f>'[1]orginal exp  072.073'!X1228</f>
        <v>0</v>
      </c>
      <c r="O30" s="12">
        <f>'[1]orginal exp  072.073'!Y1228</f>
        <v>500000</v>
      </c>
      <c r="P30" s="12">
        <f>'[1]orginal exp  072.073'!Z1228</f>
        <v>500000</v>
      </c>
    </row>
    <row r="31" spans="1:16" ht="23.25" x14ac:dyDescent="0.3">
      <c r="A31" s="6">
        <v>11</v>
      </c>
      <c r="B31" s="1" t="s">
        <v>43</v>
      </c>
      <c r="C31" s="12"/>
      <c r="D31" s="12">
        <f>'[1]orginal exp  072.073'!N1129</f>
        <v>0</v>
      </c>
      <c r="E31" s="12">
        <f>'[1]orginal exp  072.073'!O1129</f>
        <v>691319.84000000008</v>
      </c>
      <c r="F31" s="12">
        <f>'[1]orginal exp  072.073'!P1129</f>
        <v>166900</v>
      </c>
      <c r="G31" s="12">
        <f>'[1]orginal exp  072.073'!Q1129</f>
        <v>0</v>
      </c>
      <c r="H31" s="12">
        <f>'[1]orginal exp  072.073'!R1129</f>
        <v>16880</v>
      </c>
      <c r="I31" s="12">
        <f>'[1]orginal exp  072.073'!S1129</f>
        <v>13500</v>
      </c>
      <c r="J31" s="12">
        <f>'[1]orginal exp  072.073'!T1129</f>
        <v>85400</v>
      </c>
      <c r="K31" s="12">
        <f>'[1]orginal exp  072.073'!U1129</f>
        <v>0</v>
      </c>
      <c r="L31" s="12">
        <f>'[1]orginal exp  072.073'!V1129</f>
        <v>0</v>
      </c>
      <c r="M31" s="12">
        <f>'[1]orginal exp  072.073'!W1129</f>
        <v>16000</v>
      </c>
      <c r="N31" s="12">
        <f>'[1]orginal exp  072.073'!X1129</f>
        <v>0</v>
      </c>
      <c r="O31" s="12">
        <f>'[1]orginal exp  072.073'!Y1129</f>
        <v>14460</v>
      </c>
      <c r="P31" s="10">
        <f t="shared" si="0"/>
        <v>1004459.8400000001</v>
      </c>
    </row>
    <row r="32" spans="1:16" ht="15.75" x14ac:dyDescent="0.3">
      <c r="A32" s="6">
        <v>27</v>
      </c>
      <c r="B32" s="1" t="s">
        <v>44</v>
      </c>
      <c r="C32" s="12">
        <v>50404849</v>
      </c>
      <c r="D32" s="12">
        <f>'[1]orginal exp  072.073'!N1274</f>
        <v>0</v>
      </c>
      <c r="E32" s="12">
        <f>'[1]orginal exp  072.073'!O1274</f>
        <v>20280727.920000002</v>
      </c>
      <c r="F32" s="12">
        <f>'[1]orginal exp  072.073'!P1274</f>
        <v>454270</v>
      </c>
      <c r="G32" s="12">
        <f>'[1]orginal exp  072.073'!Q1274</f>
        <v>80000</v>
      </c>
      <c r="H32" s="12">
        <f>'[1]orginal exp  072.073'!R1274</f>
        <v>5319733</v>
      </c>
      <c r="I32" s="12">
        <f>'[1]orginal exp  072.073'!S1274</f>
        <v>1941611.5</v>
      </c>
      <c r="J32" s="12">
        <f>'[1]orginal exp  072.073'!T1274</f>
        <v>560000</v>
      </c>
      <c r="K32" s="12">
        <f>'[1]orginal exp  072.073'!U1274</f>
        <v>580000</v>
      </c>
      <c r="L32" s="12">
        <f>'[1]orginal exp  072.073'!V1274</f>
        <v>300000</v>
      </c>
      <c r="M32" s="12">
        <f>'[1]orginal exp  072.073'!W1274</f>
        <v>7941337</v>
      </c>
      <c r="N32" s="12">
        <f>'[1]orginal exp  072.073'!X1274</f>
        <v>1868121.9100000001</v>
      </c>
      <c r="O32" s="12">
        <f>'[1]orginal exp  072.073'!Y1274</f>
        <v>19898973.609999999</v>
      </c>
      <c r="P32" s="12">
        <f>'[1]orginal exp  072.073'!Z1274</f>
        <v>59224774.939999998</v>
      </c>
    </row>
    <row r="33" spans="1:16" ht="15.75" x14ac:dyDescent="0.3">
      <c r="A33" s="6">
        <v>29</v>
      </c>
      <c r="B33" s="1" t="s">
        <v>45</v>
      </c>
      <c r="C33" s="12">
        <f>SUM(D33:M33)</f>
        <v>860000</v>
      </c>
      <c r="D33" s="12">
        <f>'[1]orginal exp  072.073'!N1215</f>
        <v>0</v>
      </c>
      <c r="E33" s="12">
        <f>'[1]orginal exp  072.073'!O1215</f>
        <v>0</v>
      </c>
      <c r="F33" s="12">
        <f>'[1]orginal exp  072.073'!P1215</f>
        <v>0</v>
      </c>
      <c r="G33" s="12">
        <f>'[1]orginal exp  072.073'!Q1215</f>
        <v>0</v>
      </c>
      <c r="H33" s="12">
        <f>'[1]orginal exp  072.073'!R1215</f>
        <v>0</v>
      </c>
      <c r="I33" s="12">
        <f>'[1]orginal exp  072.073'!S1215</f>
        <v>410000</v>
      </c>
      <c r="J33" s="12">
        <f>'[1]orginal exp  072.073'!T1215</f>
        <v>450000</v>
      </c>
      <c r="K33" s="12">
        <f>'[1]orginal exp  072.073'!U1215</f>
        <v>0</v>
      </c>
      <c r="L33" s="12">
        <f>'[1]orginal exp  072.073'!V1215</f>
        <v>0</v>
      </c>
      <c r="M33" s="12">
        <f>'[1]orginal exp  072.073'!W1215</f>
        <v>0</v>
      </c>
      <c r="N33" s="12">
        <f>'[1]orginal exp  072.073'!X1215</f>
        <v>9000</v>
      </c>
      <c r="O33" s="12">
        <f>'[1]orginal exp  072.073'!Y1215</f>
        <v>0</v>
      </c>
      <c r="P33" s="10">
        <f t="shared" si="0"/>
        <v>869000</v>
      </c>
    </row>
    <row r="34" spans="1:16" ht="15.75" x14ac:dyDescent="0.3">
      <c r="A34" s="6"/>
      <c r="B34" s="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0">
        <f t="shared" si="0"/>
        <v>0</v>
      </c>
    </row>
    <row r="35" spans="1:16" ht="15.75" x14ac:dyDescent="0.3">
      <c r="A35" s="6">
        <v>30</v>
      </c>
      <c r="B35" s="1" t="s">
        <v>46</v>
      </c>
      <c r="C35" s="12"/>
      <c r="D35" s="12">
        <f>'[1]orginal exp  072.073'!N1300</f>
        <v>0</v>
      </c>
      <c r="E35" s="12">
        <f>'[1]orginal exp  072.073'!O1300</f>
        <v>0</v>
      </c>
      <c r="F35" s="12">
        <f>'[1]orginal exp  072.073'!P1300</f>
        <v>35000</v>
      </c>
      <c r="G35" s="12">
        <f>'[1]orginal exp  072.073'!Q1300</f>
        <v>1100000</v>
      </c>
      <c r="H35" s="12">
        <f>'[1]orginal exp  072.073'!R1300</f>
        <v>0</v>
      </c>
      <c r="I35" s="12">
        <f>'[1]orginal exp  072.073'!S1300</f>
        <v>0</v>
      </c>
      <c r="J35" s="12">
        <f>'[1]orginal exp  072.073'!T1300</f>
        <v>7000</v>
      </c>
      <c r="K35" s="12">
        <f>'[1]orginal exp  072.073'!U1300</f>
        <v>0</v>
      </c>
      <c r="L35" s="12">
        <f>'[1]orginal exp  072.073'!V1300</f>
        <v>0</v>
      </c>
      <c r="M35" s="12">
        <f>'[1]orginal exp  072.073'!W1300</f>
        <v>0</v>
      </c>
      <c r="N35" s="12">
        <f>'[1]orginal exp  072.073'!X1300</f>
        <v>0</v>
      </c>
      <c r="O35" s="12">
        <f>'[1]orginal exp  072.073'!Y1300</f>
        <v>0</v>
      </c>
      <c r="P35" s="12">
        <f>'[1]orginal exp  072.073'!Z1300</f>
        <v>1142000</v>
      </c>
    </row>
    <row r="36" spans="1:16" ht="15.75" x14ac:dyDescent="0.3">
      <c r="A36" s="6"/>
      <c r="B36" s="8" t="s">
        <v>47</v>
      </c>
      <c r="C36" s="12">
        <f>C33+C32+C31+C30+C28+C27+C20+C19+C18+C17+C16+C15+C14+C13+C12+C11+C10+C9+C8+C7+C6+C5+C3</f>
        <v>143838556</v>
      </c>
      <c r="D36" s="12">
        <f t="shared" ref="D36:P36" si="1">D33+D32+D31+D30+D28+D27+D20+D19+D18+D17+D16+D15+D14+D13+D12+D11+D10+D9+D8+D7+D6+D5+D3</f>
        <v>448008.8</v>
      </c>
      <c r="E36" s="12">
        <f t="shared" si="1"/>
        <v>28012025.09</v>
      </c>
      <c r="F36" s="12">
        <f t="shared" si="1"/>
        <v>17102435.010000002</v>
      </c>
      <c r="G36" s="12">
        <f t="shared" si="1"/>
        <v>1730736.14</v>
      </c>
      <c r="H36" s="12">
        <f t="shared" si="1"/>
        <v>6319211.9900000002</v>
      </c>
      <c r="I36" s="12">
        <f t="shared" si="1"/>
        <v>6098565.04</v>
      </c>
      <c r="J36" s="12">
        <f t="shared" si="1"/>
        <v>4431355.08</v>
      </c>
      <c r="K36" s="12">
        <f t="shared" si="1"/>
        <v>9679410.1100000013</v>
      </c>
      <c r="L36" s="12">
        <f t="shared" si="1"/>
        <v>6378351.4399999995</v>
      </c>
      <c r="M36" s="12">
        <f t="shared" si="1"/>
        <v>12622328.210000001</v>
      </c>
      <c r="N36" s="12">
        <f t="shared" si="1"/>
        <v>10583714.960000001</v>
      </c>
      <c r="O36" s="12">
        <f t="shared" si="1"/>
        <v>46613192.449999996</v>
      </c>
      <c r="P36" s="12">
        <f t="shared" si="1"/>
        <v>150019335.31999999</v>
      </c>
    </row>
    <row r="37" spans="1:16" x14ac:dyDescent="0.25">
      <c r="C37" s="13"/>
      <c r="M37" s="13"/>
    </row>
    <row r="38" spans="1:16" x14ac:dyDescent="0.25">
      <c r="C38" s="13"/>
    </row>
  </sheetData>
  <mergeCells count="1">
    <mergeCell ref="A1:P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2016-07-21T11:23:24Z</dcterms:modified>
</cp:coreProperties>
</file>