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P27" i="1"/>
  <c r="O27"/>
  <c r="N27"/>
  <c r="M27"/>
  <c r="L27"/>
  <c r="K27"/>
  <c r="J27"/>
  <c r="I27"/>
  <c r="H27"/>
  <c r="G27"/>
  <c r="F27"/>
  <c r="E27"/>
  <c r="D27"/>
  <c r="P26"/>
  <c r="O25"/>
  <c r="N25"/>
  <c r="M25"/>
  <c r="L25"/>
  <c r="K25"/>
  <c r="J25"/>
  <c r="I25"/>
  <c r="H25"/>
  <c r="G25"/>
  <c r="F25"/>
  <c r="E25"/>
  <c r="D25"/>
  <c r="P25" s="1"/>
  <c r="P24"/>
  <c r="O24"/>
  <c r="N24"/>
  <c r="M24"/>
  <c r="L24"/>
  <c r="K24"/>
  <c r="J24"/>
  <c r="I24"/>
  <c r="H24"/>
  <c r="G24"/>
  <c r="F24"/>
  <c r="E24"/>
  <c r="D24"/>
  <c r="O23"/>
  <c r="N23"/>
  <c r="M23"/>
  <c r="L23"/>
  <c r="K23"/>
  <c r="J23"/>
  <c r="I23"/>
  <c r="H23"/>
  <c r="G23"/>
  <c r="F23"/>
  <c r="E23"/>
  <c r="D23"/>
  <c r="P23" s="1"/>
  <c r="P22"/>
  <c r="O21"/>
  <c r="N21"/>
  <c r="M21"/>
  <c r="L21"/>
  <c r="K21"/>
  <c r="J21"/>
  <c r="I21"/>
  <c r="H21"/>
  <c r="G21"/>
  <c r="F21"/>
  <c r="E21"/>
  <c r="D21"/>
  <c r="P21" s="1"/>
  <c r="O20"/>
  <c r="N20"/>
  <c r="M20"/>
  <c r="L20"/>
  <c r="K20"/>
  <c r="J20"/>
  <c r="I20"/>
  <c r="H20"/>
  <c r="G20"/>
  <c r="F20"/>
  <c r="E20"/>
  <c r="D20"/>
  <c r="P20" s="1"/>
  <c r="O19"/>
  <c r="N19"/>
  <c r="M19"/>
  <c r="L19"/>
  <c r="K19"/>
  <c r="J19"/>
  <c r="I19"/>
  <c r="H19"/>
  <c r="G19"/>
  <c r="F19"/>
  <c r="E19"/>
  <c r="D19"/>
  <c r="P19" s="1"/>
  <c r="O18"/>
  <c r="N18"/>
  <c r="M18"/>
  <c r="L18"/>
  <c r="K18"/>
  <c r="J18"/>
  <c r="I18"/>
  <c r="H18"/>
  <c r="G18"/>
  <c r="F18"/>
  <c r="E18"/>
  <c r="D18"/>
  <c r="P18" s="1"/>
  <c r="O17"/>
  <c r="N17"/>
  <c r="M17"/>
  <c r="L17"/>
  <c r="K17"/>
  <c r="J17"/>
  <c r="I17"/>
  <c r="H17"/>
  <c r="G17"/>
  <c r="F17"/>
  <c r="E17"/>
  <c r="D17"/>
  <c r="P17" s="1"/>
  <c r="O16"/>
  <c r="N16"/>
  <c r="M16"/>
  <c r="L16"/>
  <c r="K16"/>
  <c r="J16"/>
  <c r="I16"/>
  <c r="H16"/>
  <c r="G16"/>
  <c r="F16"/>
  <c r="E16"/>
  <c r="D16"/>
  <c r="P16" s="1"/>
  <c r="O15"/>
  <c r="N15"/>
  <c r="M15"/>
  <c r="L15"/>
  <c r="K15"/>
  <c r="J15"/>
  <c r="I15"/>
  <c r="H15"/>
  <c r="G15"/>
  <c r="F15"/>
  <c r="E15"/>
  <c r="D15"/>
  <c r="P15" s="1"/>
  <c r="P14"/>
  <c r="O14"/>
  <c r="N14"/>
  <c r="M14"/>
  <c r="L14"/>
  <c r="K14"/>
  <c r="J14"/>
  <c r="I14"/>
  <c r="H14"/>
  <c r="G14"/>
  <c r="F14"/>
  <c r="E14"/>
  <c r="D14"/>
  <c r="O13"/>
  <c r="N13"/>
  <c r="M13"/>
  <c r="L13"/>
  <c r="K13"/>
  <c r="J13"/>
  <c r="I13"/>
  <c r="H13"/>
  <c r="G13"/>
  <c r="F13"/>
  <c r="E13"/>
  <c r="D13"/>
  <c r="P12"/>
  <c r="O12"/>
  <c r="N12"/>
  <c r="M12"/>
  <c r="L12"/>
  <c r="K12"/>
  <c r="J12"/>
  <c r="I12"/>
  <c r="H12"/>
  <c r="G12"/>
  <c r="F12"/>
  <c r="E12"/>
  <c r="D12"/>
  <c r="O11"/>
  <c r="N11"/>
  <c r="M11"/>
  <c r="L11"/>
  <c r="K11"/>
  <c r="J11"/>
  <c r="I11"/>
  <c r="H11"/>
  <c r="G11"/>
  <c r="F11"/>
  <c r="E11"/>
  <c r="D11"/>
  <c r="P11" s="1"/>
  <c r="O10"/>
  <c r="N10"/>
  <c r="M10"/>
  <c r="L10"/>
  <c r="K10"/>
  <c r="J10"/>
  <c r="I10"/>
  <c r="H10"/>
  <c r="G10"/>
  <c r="F10"/>
  <c r="E10"/>
  <c r="D10"/>
  <c r="P10" s="1"/>
  <c r="O9"/>
  <c r="N9"/>
  <c r="M9"/>
  <c r="L9"/>
  <c r="K9"/>
  <c r="J9"/>
  <c r="I9"/>
  <c r="H9"/>
  <c r="G9"/>
  <c r="F9"/>
  <c r="E9"/>
  <c r="D9"/>
  <c r="P9" s="1"/>
  <c r="O8"/>
  <c r="N8"/>
  <c r="M8"/>
  <c r="L8"/>
  <c r="K8"/>
  <c r="J8"/>
  <c r="I8"/>
  <c r="H8"/>
  <c r="G8"/>
  <c r="F8"/>
  <c r="E8"/>
  <c r="D8"/>
  <c r="P8" s="1"/>
  <c r="O7"/>
  <c r="N7"/>
  <c r="M7"/>
  <c r="L7"/>
  <c r="K7"/>
  <c r="J7"/>
  <c r="I7"/>
  <c r="H7"/>
  <c r="G7"/>
  <c r="F7"/>
  <c r="E7"/>
  <c r="D7"/>
  <c r="P7" s="1"/>
  <c r="O6"/>
  <c r="N6"/>
  <c r="M6"/>
  <c r="L6"/>
  <c r="K6"/>
  <c r="J6"/>
  <c r="I6"/>
  <c r="H6"/>
  <c r="G6"/>
  <c r="F6"/>
  <c r="E6"/>
  <c r="D6"/>
  <c r="P6" s="1"/>
  <c r="O5"/>
  <c r="N5"/>
  <c r="M5"/>
  <c r="L5"/>
  <c r="K5"/>
  <c r="J5"/>
  <c r="I5"/>
  <c r="H5"/>
  <c r="G5"/>
  <c r="F5"/>
  <c r="E5"/>
  <c r="N4"/>
  <c r="P4" s="1"/>
  <c r="P3"/>
  <c r="O3"/>
  <c r="O28" s="1"/>
  <c r="N3"/>
  <c r="N28" s="1"/>
  <c r="M3"/>
  <c r="M28" s="1"/>
  <c r="L3"/>
  <c r="L28" s="1"/>
  <c r="K3"/>
  <c r="K28" s="1"/>
  <c r="J3"/>
  <c r="J28" s="1"/>
  <c r="I3"/>
  <c r="I28" s="1"/>
  <c r="H3"/>
  <c r="H28" s="1"/>
  <c r="G3"/>
  <c r="G28" s="1"/>
  <c r="F3"/>
  <c r="F28" s="1"/>
  <c r="E3"/>
  <c r="E28" s="1"/>
  <c r="D3"/>
  <c r="D28" s="1"/>
  <c r="P28" l="1"/>
  <c r="P5"/>
  <c r="C25"/>
  <c r="C28" s="1"/>
  <c r="P13"/>
</calcChain>
</file>

<file path=xl/sharedStrings.xml><?xml version="1.0" encoding="utf-8"?>
<sst xmlns="http://schemas.openxmlformats.org/spreadsheetml/2006/main" count="41" uniqueCount="41">
  <si>
    <t>tfg;]g gu/kflnsfsf] cf=j=)&amp;@.)&amp;# sf] h]i7 dlxgf ;Ddsf] dfl;s ÷ rf}dfl;s ÷jflif{s ljlQo k|ult k|ltj]bg cg';'rL !&amp;=!=======</t>
  </si>
  <si>
    <t>l;=g+=</t>
  </si>
  <si>
    <t xml:space="preserve">ljj/0f </t>
  </si>
  <si>
    <t xml:space="preserve">k|:tfljt /sd </t>
  </si>
  <si>
    <t xml:space="preserve">&gt;fj0f </t>
  </si>
  <si>
    <t xml:space="preserve">efb| </t>
  </si>
  <si>
    <t xml:space="preserve">c;f]h </t>
  </si>
  <si>
    <t xml:space="preserve">sflts </t>
  </si>
  <si>
    <t xml:space="preserve">d+l;/ </t>
  </si>
  <si>
    <t xml:space="preserve">kf}if </t>
  </si>
  <si>
    <t xml:space="preserve">df3 </t>
  </si>
  <si>
    <t xml:space="preserve">kmfNu'0f </t>
  </si>
  <si>
    <t xml:space="preserve">r}q </t>
  </si>
  <si>
    <t xml:space="preserve">j}zfv </t>
  </si>
  <si>
    <t xml:space="preserve">h]i7 </t>
  </si>
  <si>
    <t>ciff9</t>
  </si>
  <si>
    <t xml:space="preserve">s'n hDdf </t>
  </si>
  <si>
    <t xml:space="preserve">rfn'' tkm{sf] hDdf vr{ </t>
  </si>
  <si>
    <t>k'lhut sfo{s|Df</t>
  </si>
  <si>
    <t xml:space="preserve">k|j{bgfTds sfo{s|d </t>
  </si>
  <si>
    <t xml:space="preserve">dlxnf nlIft sfo{s|Df </t>
  </si>
  <si>
    <t xml:space="preserve">jfnjflnsf nlIft sfo{s|d </t>
  </si>
  <si>
    <t>lk58fju{ nlIft sfo{s|Df</t>
  </si>
  <si>
    <t>:jf:Yo sfo{s|Df</t>
  </si>
  <si>
    <t xml:space="preserve">;8s jlQ </t>
  </si>
  <si>
    <t xml:space="preserve">;/;kmfO sfo{S|d </t>
  </si>
  <si>
    <t xml:space="preserve">slG6Gh]G;L s6L vftf </t>
  </si>
  <si>
    <t xml:space="preserve">ut ;fnsf of]hgfx? </t>
  </si>
  <si>
    <t xml:space="preserve">PNf=lh=l;=l8=lk= </t>
  </si>
  <si>
    <t xml:space="preserve">/fhZj ;'wf/ </t>
  </si>
  <si>
    <t>;fdflhs ;'/Iff eQmf</t>
  </si>
  <si>
    <t xml:space="preserve">jf]8{ j}7ssf] lg0f{o jf6 kfl/t </t>
  </si>
  <si>
    <t xml:space="preserve">lh=lj=;= cg'bfg hDdf hDdf </t>
  </si>
  <si>
    <t xml:space="preserve">dd{t ;Def/ sf]if jf6 ;+rfng x'g] sfof{s|d </t>
  </si>
  <si>
    <t xml:space="preserve">hu]8fsf]if jf6 ;+rfng x'g] sfof{ s|d </t>
  </si>
  <si>
    <t xml:space="preserve">;8sjf]8{ jf6 ;+rfng x'g] sfof{s|d </t>
  </si>
  <si>
    <t xml:space="preserve">o'=lh=l8=lk= sfo{s|d ;'k/lehg kfl/&gt;lds ;d]t </t>
  </si>
  <si>
    <t xml:space="preserve">j}}b]lzs vftf o'=lh=l8=lk= sfo{s|d ;d]t </t>
  </si>
  <si>
    <t>k|sf]k Joj:yfkg  -e'sdk /fxt ;d]t _</t>
  </si>
  <si>
    <t>tf=gkf= ;fem]bf/L ljsf; sf]if</t>
  </si>
  <si>
    <t xml:space="preserve">s'n hDdf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</si>
</sst>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4"/>
      <color theme="1"/>
      <name val="Preeti"/>
    </font>
    <font>
      <sz val="8"/>
      <color theme="1"/>
      <name val="Preeti"/>
    </font>
    <font>
      <sz val="9"/>
      <color theme="1"/>
      <name val="Preeti"/>
    </font>
    <font>
      <sz val="9"/>
      <color rgb="FF00B0F0"/>
      <name val="Preeti"/>
    </font>
    <font>
      <sz val="8"/>
      <color theme="1"/>
      <name val="Fontasy Himali"/>
      <family val="5"/>
    </font>
    <font>
      <sz val="7"/>
      <color theme="1"/>
      <name val="Fontasy Himali"/>
      <family val="5"/>
    </font>
    <font>
      <sz val="8"/>
      <color indexed="8"/>
      <name val="Preeti"/>
    </font>
    <font>
      <sz val="7"/>
      <color indexed="8"/>
      <name val="FONTASY_ HIMALI_ TT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5" fillId="2" borderId="2" xfId="0" applyFont="1" applyFill="1" applyBorder="1"/>
    <xf numFmtId="0" fontId="2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left"/>
    </xf>
    <xf numFmtId="0" fontId="5" fillId="0" borderId="2" xfId="0" applyFont="1" applyBorder="1"/>
    <xf numFmtId="0" fontId="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hupan%20Karki\072.073%20of%20a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fer "/>
      <sheetName val="all  income 2072.073"/>
      <sheetName val="orginal exp  072.073"/>
      <sheetName val="all exp report "/>
      <sheetName val="udp-4.11"/>
    </sheetNames>
    <sheetDataSet>
      <sheetData sheetId="0"/>
      <sheetData sheetId="1"/>
      <sheetData sheetId="2">
        <row r="293">
          <cell r="N293">
            <v>96106.5</v>
          </cell>
          <cell r="O293">
            <v>1267466.8399999999</v>
          </cell>
          <cell r="P293">
            <v>2025173.8199999998</v>
          </cell>
          <cell r="Q293">
            <v>597297.84</v>
          </cell>
          <cell r="R293">
            <v>285331.95999999996</v>
          </cell>
          <cell r="S293">
            <v>687632.87</v>
          </cell>
          <cell r="T293">
            <v>989067.64000000013</v>
          </cell>
          <cell r="U293">
            <v>658130.22</v>
          </cell>
          <cell r="V293">
            <v>3171958.2800000003</v>
          </cell>
          <cell r="W293">
            <v>814040.21</v>
          </cell>
          <cell r="X293">
            <v>791006.34</v>
          </cell>
          <cell r="Y293">
            <v>0</v>
          </cell>
          <cell r="Z293">
            <v>11425713.52</v>
          </cell>
        </row>
        <row r="485">
          <cell r="N485">
            <v>89875</v>
          </cell>
          <cell r="O485">
            <v>838987</v>
          </cell>
          <cell r="P485">
            <v>736394</v>
          </cell>
          <cell r="Q485">
            <v>118475</v>
          </cell>
          <cell r="R485">
            <v>292742</v>
          </cell>
          <cell r="S485">
            <v>287424.75</v>
          </cell>
          <cell r="T485">
            <v>103150</v>
          </cell>
          <cell r="U485">
            <v>21100</v>
          </cell>
          <cell r="V485">
            <v>461922</v>
          </cell>
          <cell r="W485">
            <v>163759</v>
          </cell>
          <cell r="X485">
            <v>471064</v>
          </cell>
          <cell r="Y485">
            <v>0</v>
          </cell>
        </row>
        <row r="508">
          <cell r="N508">
            <v>0</v>
          </cell>
          <cell r="P508">
            <v>0</v>
          </cell>
          <cell r="Q508">
            <v>0</v>
          </cell>
          <cell r="R508">
            <v>200000</v>
          </cell>
          <cell r="S508">
            <v>0</v>
          </cell>
          <cell r="T508">
            <v>100000</v>
          </cell>
          <cell r="U508">
            <v>424560</v>
          </cell>
          <cell r="V508">
            <v>267200</v>
          </cell>
          <cell r="W508">
            <v>734560</v>
          </cell>
          <cell r="X508">
            <v>1554440</v>
          </cell>
          <cell r="Y508">
            <v>0</v>
          </cell>
        </row>
        <row r="556">
          <cell r="N556">
            <v>0</v>
          </cell>
          <cell r="O556">
            <v>8500</v>
          </cell>
          <cell r="P556">
            <v>29000</v>
          </cell>
          <cell r="Q556">
            <v>0</v>
          </cell>
          <cell r="R556">
            <v>0</v>
          </cell>
          <cell r="S556">
            <v>0</v>
          </cell>
          <cell r="T556">
            <v>40000</v>
          </cell>
          <cell r="U556">
            <v>70584</v>
          </cell>
          <cell r="V556">
            <v>92946.6</v>
          </cell>
          <cell r="W556">
            <v>210359</v>
          </cell>
          <cell r="X556">
            <v>342292</v>
          </cell>
          <cell r="Y556">
            <v>0</v>
          </cell>
        </row>
        <row r="603">
          <cell r="N603">
            <v>0</v>
          </cell>
          <cell r="O603">
            <v>1000</v>
          </cell>
          <cell r="P603">
            <v>33500</v>
          </cell>
          <cell r="Q603">
            <v>7500</v>
          </cell>
          <cell r="R603">
            <v>0</v>
          </cell>
          <cell r="S603">
            <v>25000</v>
          </cell>
          <cell r="T603">
            <v>126617</v>
          </cell>
          <cell r="U603">
            <v>0</v>
          </cell>
          <cell r="V603">
            <v>129722</v>
          </cell>
          <cell r="W603">
            <v>81326</v>
          </cell>
          <cell r="X603">
            <v>176590</v>
          </cell>
          <cell r="Y603">
            <v>0</v>
          </cell>
        </row>
        <row r="651"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20000</v>
          </cell>
          <cell r="S651">
            <v>12988</v>
          </cell>
          <cell r="T651">
            <v>0</v>
          </cell>
          <cell r="U651">
            <v>13000</v>
          </cell>
          <cell r="V651">
            <v>146068.79999999999</v>
          </cell>
          <cell r="W651">
            <v>77484</v>
          </cell>
          <cell r="X651">
            <v>427170</v>
          </cell>
          <cell r="Y651">
            <v>0</v>
          </cell>
        </row>
        <row r="677">
          <cell r="N677">
            <v>20321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55324</v>
          </cell>
          <cell r="V677">
            <v>120384</v>
          </cell>
          <cell r="W677">
            <v>111912</v>
          </cell>
          <cell r="X677">
            <v>258840.13</v>
          </cell>
          <cell r="Y677">
            <v>0</v>
          </cell>
        </row>
        <row r="708"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1903500</v>
          </cell>
          <cell r="X708">
            <v>1500000</v>
          </cell>
          <cell r="Y708">
            <v>0</v>
          </cell>
        </row>
        <row r="713">
          <cell r="N713">
            <v>0</v>
          </cell>
          <cell r="O713">
            <v>0</v>
          </cell>
          <cell r="P713">
            <v>450000</v>
          </cell>
          <cell r="Q713">
            <v>0</v>
          </cell>
          <cell r="R713">
            <v>0</v>
          </cell>
          <cell r="S713">
            <v>150000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</row>
        <row r="734">
          <cell r="N734">
            <v>0</v>
          </cell>
          <cell r="O734">
            <v>0</v>
          </cell>
          <cell r="P734">
            <v>0</v>
          </cell>
          <cell r="Q734">
            <v>18000</v>
          </cell>
          <cell r="R734">
            <v>38000</v>
          </cell>
          <cell r="S734">
            <v>0</v>
          </cell>
          <cell r="T734">
            <v>15000</v>
          </cell>
          <cell r="U734">
            <v>28000</v>
          </cell>
          <cell r="V734">
            <v>0</v>
          </cell>
          <cell r="W734">
            <v>54000</v>
          </cell>
          <cell r="X734">
            <v>30000</v>
          </cell>
          <cell r="Y734">
            <v>0</v>
          </cell>
        </row>
        <row r="750">
          <cell r="N750">
            <v>0</v>
          </cell>
          <cell r="O750">
            <v>177109</v>
          </cell>
          <cell r="P750">
            <v>238423</v>
          </cell>
          <cell r="Q750">
            <v>27000</v>
          </cell>
          <cell r="R750">
            <v>26500.15</v>
          </cell>
          <cell r="S750">
            <v>27000</v>
          </cell>
          <cell r="T750">
            <v>27000</v>
          </cell>
          <cell r="U750">
            <v>25500</v>
          </cell>
          <cell r="V750">
            <v>51000</v>
          </cell>
          <cell r="W750">
            <v>55494</v>
          </cell>
          <cell r="X750">
            <v>0</v>
          </cell>
          <cell r="Y750">
            <v>0</v>
          </cell>
        </row>
        <row r="868">
          <cell r="N868">
            <v>39745</v>
          </cell>
          <cell r="O868">
            <v>566222.6</v>
          </cell>
          <cell r="P868">
            <v>1799498.7000000002</v>
          </cell>
          <cell r="Q868">
            <v>642893.19999999995</v>
          </cell>
          <cell r="R868">
            <v>107499.88</v>
          </cell>
          <cell r="S868">
            <v>977619.2</v>
          </cell>
          <cell r="T868">
            <v>281117.27</v>
          </cell>
          <cell r="U868">
            <v>550186.6</v>
          </cell>
          <cell r="V868">
            <v>812854.15999999992</v>
          </cell>
          <cell r="W868">
            <v>26020</v>
          </cell>
          <cell r="X868">
            <v>1519750.7599999998</v>
          </cell>
          <cell r="Y868">
            <v>0</v>
          </cell>
          <cell r="Z868">
            <v>7323407.3699999973</v>
          </cell>
        </row>
        <row r="901">
          <cell r="N901">
            <v>17545</v>
          </cell>
          <cell r="O901">
            <v>234619.4</v>
          </cell>
          <cell r="P901">
            <v>336271</v>
          </cell>
          <cell r="Q901">
            <v>0</v>
          </cell>
          <cell r="R901">
            <v>15600</v>
          </cell>
          <cell r="S901">
            <v>145452.70000000001</v>
          </cell>
          <cell r="T901">
            <v>17842</v>
          </cell>
          <cell r="U901">
            <v>0</v>
          </cell>
          <cell r="V901">
            <v>0</v>
          </cell>
          <cell r="W901">
            <v>0</v>
          </cell>
          <cell r="X901">
            <v>96018</v>
          </cell>
          <cell r="Y901">
            <v>0</v>
          </cell>
        </row>
        <row r="916">
          <cell r="N916">
            <v>0</v>
          </cell>
          <cell r="O916">
            <v>691319.84000000008</v>
          </cell>
          <cell r="P916">
            <v>166900</v>
          </cell>
          <cell r="Q916">
            <v>0</v>
          </cell>
          <cell r="R916">
            <v>16880</v>
          </cell>
          <cell r="S916">
            <v>13500</v>
          </cell>
          <cell r="T916">
            <v>85400</v>
          </cell>
          <cell r="U916">
            <v>0</v>
          </cell>
        </row>
        <row r="939">
          <cell r="N939">
            <v>184416.3</v>
          </cell>
          <cell r="O939">
            <v>3747228.18</v>
          </cell>
          <cell r="P939">
            <v>4437127.49</v>
          </cell>
          <cell r="Q939">
            <v>48600</v>
          </cell>
          <cell r="R939">
            <v>0</v>
          </cell>
          <cell r="S939">
            <v>1167996.02</v>
          </cell>
          <cell r="T939">
            <v>1076590.17</v>
          </cell>
          <cell r="U939">
            <v>2999830.29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13661788.449999999</v>
          </cell>
        </row>
        <row r="969">
          <cell r="N969">
            <v>0</v>
          </cell>
          <cell r="O969">
            <v>0</v>
          </cell>
          <cell r="P969">
            <v>1032185</v>
          </cell>
          <cell r="Q969">
            <v>195500</v>
          </cell>
          <cell r="R969">
            <v>0</v>
          </cell>
          <cell r="S969">
            <v>20000</v>
          </cell>
          <cell r="T969">
            <v>564500</v>
          </cell>
          <cell r="U969">
            <v>422300</v>
          </cell>
          <cell r="V969">
            <v>655932</v>
          </cell>
          <cell r="W969">
            <v>300474</v>
          </cell>
          <cell r="X969">
            <v>219500</v>
          </cell>
          <cell r="Y969">
            <v>0</v>
          </cell>
        </row>
        <row r="970">
          <cell r="P970">
            <v>596550</v>
          </cell>
        </row>
        <row r="974">
          <cell r="N974">
            <v>0</v>
          </cell>
          <cell r="O974">
            <v>0</v>
          </cell>
          <cell r="P974">
            <v>4776200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3847200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</row>
        <row r="980"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116000</v>
          </cell>
          <cell r="X980">
            <v>53780</v>
          </cell>
          <cell r="Y980">
            <v>0</v>
          </cell>
        </row>
        <row r="985"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410000</v>
          </cell>
          <cell r="T985">
            <v>450000</v>
          </cell>
          <cell r="U985">
            <v>0</v>
          </cell>
          <cell r="V985">
            <v>0</v>
          </cell>
          <cell r="W985">
            <v>0</v>
          </cell>
          <cell r="X985">
            <v>9000</v>
          </cell>
          <cell r="Y985">
            <v>0</v>
          </cell>
        </row>
        <row r="1023">
          <cell r="N1023">
            <v>0</v>
          </cell>
          <cell r="O1023">
            <v>20280727.920000002</v>
          </cell>
          <cell r="P1023">
            <v>454270</v>
          </cell>
          <cell r="Q1023">
            <v>80000</v>
          </cell>
          <cell r="R1023">
            <v>5319733</v>
          </cell>
          <cell r="S1023">
            <v>1941611.5</v>
          </cell>
          <cell r="T1023">
            <v>560000</v>
          </cell>
          <cell r="U1023">
            <v>580000</v>
          </cell>
          <cell r="V1023">
            <v>300000</v>
          </cell>
          <cell r="W1023">
            <v>7957337</v>
          </cell>
          <cell r="X1023">
            <v>1868121.9100000001</v>
          </cell>
          <cell r="Y1023">
            <v>0</v>
          </cell>
          <cell r="Z1023">
            <v>39341801.330000006</v>
          </cell>
        </row>
        <row r="1049">
          <cell r="N1049">
            <v>0</v>
          </cell>
          <cell r="O1049">
            <v>0</v>
          </cell>
          <cell r="P1049">
            <v>35000</v>
          </cell>
          <cell r="Q1049">
            <v>1100000</v>
          </cell>
          <cell r="R1049">
            <v>0</v>
          </cell>
          <cell r="S1049">
            <v>0</v>
          </cell>
          <cell r="T1049">
            <v>7000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1142000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22" workbookViewId="0">
      <selection activeCell="G31" sqref="G31"/>
    </sheetView>
  </sheetViews>
  <sheetFormatPr defaultRowHeight="15"/>
  <cols>
    <col min="1" max="1" width="4.140625" customWidth="1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6" t="s">
        <v>12</v>
      </c>
      <c r="M2" s="7" t="s">
        <v>13</v>
      </c>
      <c r="N2" s="5" t="s">
        <v>14</v>
      </c>
      <c r="O2" s="5" t="s">
        <v>15</v>
      </c>
      <c r="P2" s="5" t="s">
        <v>16</v>
      </c>
    </row>
    <row r="3" spans="1:16" ht="23.25">
      <c r="A3" s="8">
        <v>1</v>
      </c>
      <c r="B3" s="9" t="s">
        <v>17</v>
      </c>
      <c r="C3" s="10">
        <v>12222000</v>
      </c>
      <c r="D3" s="10">
        <f>'[1]orginal exp  072.073'!N293</f>
        <v>96106.5</v>
      </c>
      <c r="E3" s="10">
        <f>'[1]orginal exp  072.073'!O293</f>
        <v>1267466.8399999999</v>
      </c>
      <c r="F3" s="10">
        <f>'[1]orginal exp  072.073'!P293</f>
        <v>2025173.8199999998</v>
      </c>
      <c r="G3" s="10">
        <f>'[1]orginal exp  072.073'!Q293</f>
        <v>597297.84</v>
      </c>
      <c r="H3" s="10">
        <f>'[1]orginal exp  072.073'!R293</f>
        <v>285331.95999999996</v>
      </c>
      <c r="I3" s="10">
        <f>'[1]orginal exp  072.073'!S293</f>
        <v>687632.87</v>
      </c>
      <c r="J3" s="10">
        <f>'[1]orginal exp  072.073'!T293</f>
        <v>989067.64000000013</v>
      </c>
      <c r="K3" s="10">
        <f>'[1]orginal exp  072.073'!U293</f>
        <v>658130.22</v>
      </c>
      <c r="L3" s="10">
        <f>'[1]orginal exp  072.073'!V293</f>
        <v>3171958.2800000003</v>
      </c>
      <c r="M3" s="10">
        <f>'[1]orginal exp  072.073'!W293</f>
        <v>814040.21</v>
      </c>
      <c r="N3" s="10">
        <f>'[1]orginal exp  072.073'!X293</f>
        <v>791006.34</v>
      </c>
      <c r="O3" s="10">
        <f>'[1]orginal exp  072.073'!Y293</f>
        <v>0</v>
      </c>
      <c r="P3" s="10">
        <f>'[1]orginal exp  072.073'!Z293</f>
        <v>11425713.52</v>
      </c>
    </row>
    <row r="4" spans="1:16" ht="15.75">
      <c r="A4" s="8"/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>
        <f>'[1]orginal exp  072.073'!X294</f>
        <v>0</v>
      </c>
      <c r="O4" s="10"/>
      <c r="P4" s="10">
        <f t="shared" ref="P4:P26" si="0">SUM(D4:O4)</f>
        <v>0</v>
      </c>
    </row>
    <row r="5" spans="1:16" ht="15.75">
      <c r="A5" s="8">
        <v>2</v>
      </c>
      <c r="B5" s="11" t="s">
        <v>18</v>
      </c>
      <c r="C5" s="10">
        <v>7595640</v>
      </c>
      <c r="D5" s="10"/>
      <c r="E5" s="10">
        <f>'[1]orginal exp  072.073'!N508</f>
        <v>0</v>
      </c>
      <c r="F5" s="10">
        <f>'[1]orginal exp  072.073'!P508</f>
        <v>0</v>
      </c>
      <c r="G5" s="10">
        <f>'[1]orginal exp  072.073'!Q508</f>
        <v>0</v>
      </c>
      <c r="H5" s="10">
        <f>'[1]orginal exp  072.073'!R508</f>
        <v>200000</v>
      </c>
      <c r="I5" s="10">
        <f>'[1]orginal exp  072.073'!S508</f>
        <v>0</v>
      </c>
      <c r="J5" s="10">
        <f>'[1]orginal exp  072.073'!T508</f>
        <v>100000</v>
      </c>
      <c r="K5" s="10">
        <f>'[1]orginal exp  072.073'!U508</f>
        <v>424560</v>
      </c>
      <c r="L5" s="10">
        <f>'[1]orginal exp  072.073'!V508</f>
        <v>267200</v>
      </c>
      <c r="M5" s="10">
        <f>'[1]orginal exp  072.073'!W508</f>
        <v>734560</v>
      </c>
      <c r="N5" s="10">
        <f>'[1]orginal exp  072.073'!X508</f>
        <v>1554440</v>
      </c>
      <c r="O5" s="10">
        <f>'[1]orginal exp  072.073'!Y508</f>
        <v>0</v>
      </c>
      <c r="P5" s="10">
        <f t="shared" si="0"/>
        <v>3280760</v>
      </c>
    </row>
    <row r="6" spans="1:16" ht="23.25">
      <c r="A6" s="8">
        <v>3</v>
      </c>
      <c r="B6" s="12" t="s">
        <v>19</v>
      </c>
      <c r="C6" s="13">
        <v>563760</v>
      </c>
      <c r="D6" s="10">
        <f>'[1]orginal exp  072.073'!N485</f>
        <v>89875</v>
      </c>
      <c r="E6" s="10">
        <f>'[1]orginal exp  072.073'!O485</f>
        <v>838987</v>
      </c>
      <c r="F6" s="10">
        <f>'[1]orginal exp  072.073'!P485</f>
        <v>736394</v>
      </c>
      <c r="G6" s="10">
        <f>'[1]orginal exp  072.073'!Q485</f>
        <v>118475</v>
      </c>
      <c r="H6" s="10">
        <f>'[1]orginal exp  072.073'!R485</f>
        <v>292742</v>
      </c>
      <c r="I6" s="10">
        <f>'[1]orginal exp  072.073'!S485</f>
        <v>287424.75</v>
      </c>
      <c r="J6" s="10">
        <f>'[1]orginal exp  072.073'!T485</f>
        <v>103150</v>
      </c>
      <c r="K6" s="10">
        <f>'[1]orginal exp  072.073'!U485</f>
        <v>21100</v>
      </c>
      <c r="L6" s="10">
        <f>'[1]orginal exp  072.073'!V485</f>
        <v>461922</v>
      </c>
      <c r="M6" s="10">
        <f>'[1]orginal exp  072.073'!W485</f>
        <v>163759</v>
      </c>
      <c r="N6" s="10">
        <f>'[1]orginal exp  072.073'!X485</f>
        <v>471064</v>
      </c>
      <c r="O6" s="10">
        <f>'[1]orginal exp  072.073'!Y485</f>
        <v>0</v>
      </c>
      <c r="P6" s="10">
        <f t="shared" si="0"/>
        <v>3584892.75</v>
      </c>
    </row>
    <row r="7" spans="1:16" ht="23.25">
      <c r="A7" s="14">
        <v>4</v>
      </c>
      <c r="B7" s="2" t="s">
        <v>20</v>
      </c>
      <c r="C7" s="15">
        <v>1947600</v>
      </c>
      <c r="D7" s="15">
        <f>'[1]orginal exp  072.073'!N556</f>
        <v>0</v>
      </c>
      <c r="E7" s="15">
        <f>'[1]orginal exp  072.073'!O556</f>
        <v>8500</v>
      </c>
      <c r="F7" s="15">
        <f>'[1]orginal exp  072.073'!P556</f>
        <v>29000</v>
      </c>
      <c r="G7" s="15">
        <f>'[1]orginal exp  072.073'!Q556</f>
        <v>0</v>
      </c>
      <c r="H7" s="15">
        <f>'[1]orginal exp  072.073'!R556</f>
        <v>0</v>
      </c>
      <c r="I7" s="15">
        <f>'[1]orginal exp  072.073'!S556</f>
        <v>0</v>
      </c>
      <c r="J7" s="15">
        <f>'[1]orginal exp  072.073'!T556</f>
        <v>40000</v>
      </c>
      <c r="K7" s="15">
        <f>'[1]orginal exp  072.073'!U556</f>
        <v>70584</v>
      </c>
      <c r="L7" s="15">
        <f>'[1]orginal exp  072.073'!V556</f>
        <v>92946.6</v>
      </c>
      <c r="M7" s="15">
        <f>'[1]orginal exp  072.073'!W556</f>
        <v>210359</v>
      </c>
      <c r="N7" s="15">
        <f>'[1]orginal exp  072.073'!X556</f>
        <v>342292</v>
      </c>
      <c r="O7" s="15">
        <f>'[1]orginal exp  072.073'!Y556</f>
        <v>0</v>
      </c>
      <c r="P7" s="10">
        <f t="shared" si="0"/>
        <v>793681.6</v>
      </c>
    </row>
    <row r="8" spans="1:16" ht="23.25">
      <c r="A8" s="14">
        <v>5</v>
      </c>
      <c r="B8" s="2" t="s">
        <v>21</v>
      </c>
      <c r="C8" s="15">
        <v>1947600</v>
      </c>
      <c r="D8" s="15">
        <f>'[1]orginal exp  072.073'!N603</f>
        <v>0</v>
      </c>
      <c r="E8" s="15">
        <f>'[1]orginal exp  072.073'!O603</f>
        <v>1000</v>
      </c>
      <c r="F8" s="15">
        <f>'[1]orginal exp  072.073'!P603</f>
        <v>33500</v>
      </c>
      <c r="G8" s="15">
        <f>'[1]orginal exp  072.073'!Q603</f>
        <v>7500</v>
      </c>
      <c r="H8" s="15">
        <f>'[1]orginal exp  072.073'!R603</f>
        <v>0</v>
      </c>
      <c r="I8" s="15">
        <f>'[1]orginal exp  072.073'!S603</f>
        <v>25000</v>
      </c>
      <c r="J8" s="15">
        <f>'[1]orginal exp  072.073'!T603</f>
        <v>126617</v>
      </c>
      <c r="K8" s="15">
        <f>'[1]orginal exp  072.073'!U603</f>
        <v>0</v>
      </c>
      <c r="L8" s="15">
        <f>'[1]orginal exp  072.073'!V603</f>
        <v>129722</v>
      </c>
      <c r="M8" s="15">
        <f>'[1]orginal exp  072.073'!W603</f>
        <v>81326</v>
      </c>
      <c r="N8" s="15">
        <f>'[1]orginal exp  072.073'!X603</f>
        <v>176590</v>
      </c>
      <c r="O8" s="15">
        <f>'[1]orginal exp  072.073'!Y603</f>
        <v>0</v>
      </c>
      <c r="P8" s="10">
        <f t="shared" si="0"/>
        <v>581255</v>
      </c>
    </row>
    <row r="9" spans="1:16" ht="23.25">
      <c r="A9" s="14">
        <v>6</v>
      </c>
      <c r="B9" s="2" t="s">
        <v>22</v>
      </c>
      <c r="C9" s="15">
        <v>2921400</v>
      </c>
      <c r="D9" s="15">
        <f>'[1]orginal exp  072.073'!N651</f>
        <v>0</v>
      </c>
      <c r="E9" s="15">
        <f>'[1]orginal exp  072.073'!O651</f>
        <v>0</v>
      </c>
      <c r="F9" s="15">
        <f>'[1]orginal exp  072.073'!P651</f>
        <v>0</v>
      </c>
      <c r="G9" s="15">
        <f>'[1]orginal exp  072.073'!Q651</f>
        <v>0</v>
      </c>
      <c r="H9" s="15">
        <f>'[1]orginal exp  072.073'!R651</f>
        <v>20000</v>
      </c>
      <c r="I9" s="15">
        <f>'[1]orginal exp  072.073'!S651</f>
        <v>12988</v>
      </c>
      <c r="J9" s="15">
        <f>'[1]orginal exp  072.073'!T651</f>
        <v>0</v>
      </c>
      <c r="K9" s="15">
        <f>'[1]orginal exp  072.073'!U651</f>
        <v>13000</v>
      </c>
      <c r="L9" s="15">
        <f>'[1]orginal exp  072.073'!V651</f>
        <v>146068.79999999999</v>
      </c>
      <c r="M9" s="15">
        <f>'[1]orginal exp  072.073'!W651</f>
        <v>77484</v>
      </c>
      <c r="N9" s="15">
        <f>'[1]orginal exp  072.073'!X651</f>
        <v>427170</v>
      </c>
      <c r="O9" s="15">
        <f>'[1]orginal exp  072.073'!Y651</f>
        <v>0</v>
      </c>
      <c r="P9" s="10">
        <f t="shared" si="0"/>
        <v>696710.8</v>
      </c>
    </row>
    <row r="10" spans="1:16" ht="15.75">
      <c r="A10" s="14">
        <v>7</v>
      </c>
      <c r="B10" s="2" t="s">
        <v>23</v>
      </c>
      <c r="C10" s="15">
        <v>350000</v>
      </c>
      <c r="D10" s="15">
        <f>'[1]orginal exp  072.073'!N734</f>
        <v>0</v>
      </c>
      <c r="E10" s="15">
        <f>'[1]orginal exp  072.073'!O734</f>
        <v>0</v>
      </c>
      <c r="F10" s="15">
        <f>'[1]orginal exp  072.073'!P734</f>
        <v>0</v>
      </c>
      <c r="G10" s="15">
        <f>'[1]orginal exp  072.073'!Q734</f>
        <v>18000</v>
      </c>
      <c r="H10" s="15">
        <f>'[1]orginal exp  072.073'!R734</f>
        <v>38000</v>
      </c>
      <c r="I10" s="15">
        <f>'[1]orginal exp  072.073'!S734</f>
        <v>0</v>
      </c>
      <c r="J10" s="15">
        <f>'[1]orginal exp  072.073'!T734</f>
        <v>15000</v>
      </c>
      <c r="K10" s="15">
        <f>'[1]orginal exp  072.073'!U734</f>
        <v>28000</v>
      </c>
      <c r="L10" s="15">
        <f>'[1]orginal exp  072.073'!V734</f>
        <v>0</v>
      </c>
      <c r="M10" s="15">
        <f>'[1]orginal exp  072.073'!W734</f>
        <v>54000</v>
      </c>
      <c r="N10" s="15">
        <f>'[1]orginal exp  072.073'!X734</f>
        <v>30000</v>
      </c>
      <c r="O10" s="15">
        <f>'[1]orginal exp  072.073'!Y734</f>
        <v>0</v>
      </c>
      <c r="P10" s="10">
        <f t="shared" si="0"/>
        <v>183000</v>
      </c>
    </row>
    <row r="11" spans="1:16" ht="15.75">
      <c r="A11" s="14">
        <v>8</v>
      </c>
      <c r="B11" s="2" t="s">
        <v>24</v>
      </c>
      <c r="C11" s="15">
        <v>800000</v>
      </c>
      <c r="D11" s="15">
        <f>'[1]orginal exp  072.073'!N750</f>
        <v>0</v>
      </c>
      <c r="E11" s="15">
        <f>'[1]orginal exp  072.073'!O750</f>
        <v>177109</v>
      </c>
      <c r="F11" s="15">
        <f>'[1]orginal exp  072.073'!P750</f>
        <v>238423</v>
      </c>
      <c r="G11" s="15">
        <f>'[1]orginal exp  072.073'!Q750</f>
        <v>27000</v>
      </c>
      <c r="H11" s="15">
        <f>'[1]orginal exp  072.073'!R750</f>
        <v>26500.15</v>
      </c>
      <c r="I11" s="15">
        <f>'[1]orginal exp  072.073'!S750</f>
        <v>27000</v>
      </c>
      <c r="J11" s="15">
        <f>'[1]orginal exp  072.073'!T750</f>
        <v>27000</v>
      </c>
      <c r="K11" s="15">
        <f>'[1]orginal exp  072.073'!U750</f>
        <v>25500</v>
      </c>
      <c r="L11" s="15">
        <f>'[1]orginal exp  072.073'!V750</f>
        <v>51000</v>
      </c>
      <c r="M11" s="15">
        <f>'[1]orginal exp  072.073'!W750</f>
        <v>55494</v>
      </c>
      <c r="N11" s="15">
        <f>'[1]orginal exp  072.073'!X750</f>
        <v>0</v>
      </c>
      <c r="O11" s="15">
        <f>'[1]orginal exp  072.073'!Y750</f>
        <v>0</v>
      </c>
      <c r="P11" s="10">
        <f t="shared" si="0"/>
        <v>655026.15</v>
      </c>
    </row>
    <row r="12" spans="1:16" ht="15.75">
      <c r="A12" s="14">
        <v>9</v>
      </c>
      <c r="B12" s="2" t="s">
        <v>25</v>
      </c>
      <c r="C12" s="15">
        <v>5000000</v>
      </c>
      <c r="D12" s="15">
        <f>'[1]orginal exp  072.073'!N868</f>
        <v>39745</v>
      </c>
      <c r="E12" s="15">
        <f>'[1]orginal exp  072.073'!O868</f>
        <v>566222.6</v>
      </c>
      <c r="F12" s="15">
        <f>'[1]orginal exp  072.073'!P868</f>
        <v>1799498.7000000002</v>
      </c>
      <c r="G12" s="15">
        <f>'[1]orginal exp  072.073'!Q868</f>
        <v>642893.19999999995</v>
      </c>
      <c r="H12" s="15">
        <f>'[1]orginal exp  072.073'!R868</f>
        <v>107499.88</v>
      </c>
      <c r="I12" s="15">
        <f>'[1]orginal exp  072.073'!S868</f>
        <v>977619.2</v>
      </c>
      <c r="J12" s="15">
        <f>'[1]orginal exp  072.073'!T868</f>
        <v>281117.27</v>
      </c>
      <c r="K12" s="15">
        <f>'[1]orginal exp  072.073'!U868</f>
        <v>550186.6</v>
      </c>
      <c r="L12" s="15">
        <f>'[1]orginal exp  072.073'!V868</f>
        <v>812854.15999999992</v>
      </c>
      <c r="M12" s="15">
        <f>'[1]orginal exp  072.073'!W868</f>
        <v>26020</v>
      </c>
      <c r="N12" s="15">
        <f>'[1]orginal exp  072.073'!X868</f>
        <v>1519750.7599999998</v>
      </c>
      <c r="O12" s="15">
        <f>'[1]orginal exp  072.073'!Y868</f>
        <v>0</v>
      </c>
      <c r="P12" s="15">
        <f>'[1]orginal exp  072.073'!Z868</f>
        <v>7323407.3699999973</v>
      </c>
    </row>
    <row r="13" spans="1:16" ht="23.25">
      <c r="A13" s="14">
        <v>10</v>
      </c>
      <c r="B13" s="2" t="s">
        <v>26</v>
      </c>
      <c r="C13" s="15">
        <v>2344857</v>
      </c>
      <c r="D13" s="15">
        <f>'[1]orginal exp  072.073'!N901</f>
        <v>17545</v>
      </c>
      <c r="E13" s="15">
        <f>'[1]orginal exp  072.073'!O901</f>
        <v>234619.4</v>
      </c>
      <c r="F13" s="15">
        <f>'[1]orginal exp  072.073'!P901</f>
        <v>336271</v>
      </c>
      <c r="G13" s="15">
        <f>'[1]orginal exp  072.073'!Q901</f>
        <v>0</v>
      </c>
      <c r="H13" s="15">
        <f>'[1]orginal exp  072.073'!R901</f>
        <v>15600</v>
      </c>
      <c r="I13" s="15">
        <f>'[1]orginal exp  072.073'!S901</f>
        <v>145452.70000000001</v>
      </c>
      <c r="J13" s="15">
        <f>'[1]orginal exp  072.073'!T901</f>
        <v>17842</v>
      </c>
      <c r="K13" s="15">
        <f>'[1]orginal exp  072.073'!U901</f>
        <v>0</v>
      </c>
      <c r="L13" s="15">
        <f>'[1]orginal exp  072.073'!V901</f>
        <v>0</v>
      </c>
      <c r="M13" s="15">
        <f>'[1]orginal exp  072.073'!W901</f>
        <v>0</v>
      </c>
      <c r="N13" s="15">
        <f>'[1]orginal exp  072.073'!X901</f>
        <v>96018</v>
      </c>
      <c r="O13" s="15">
        <f>'[1]orginal exp  072.073'!Y901</f>
        <v>0</v>
      </c>
      <c r="P13" s="10">
        <f t="shared" si="0"/>
        <v>863348.10000000009</v>
      </c>
    </row>
    <row r="14" spans="1:16" ht="23.25">
      <c r="A14" s="14">
        <v>12</v>
      </c>
      <c r="B14" s="2" t="s">
        <v>27</v>
      </c>
      <c r="C14" s="15"/>
      <c r="D14" s="15">
        <f>'[1]orginal exp  072.073'!N939</f>
        <v>184416.3</v>
      </c>
      <c r="E14" s="15">
        <f>'[1]orginal exp  072.073'!O939</f>
        <v>3747228.18</v>
      </c>
      <c r="F14" s="15">
        <f>'[1]orginal exp  072.073'!P939</f>
        <v>4437127.49</v>
      </c>
      <c r="G14" s="15">
        <f>'[1]orginal exp  072.073'!Q939</f>
        <v>48600</v>
      </c>
      <c r="H14" s="15">
        <f>'[1]orginal exp  072.073'!R939</f>
        <v>0</v>
      </c>
      <c r="I14" s="15">
        <f>'[1]orginal exp  072.073'!S939</f>
        <v>1167996.02</v>
      </c>
      <c r="J14" s="15">
        <f>'[1]orginal exp  072.073'!T939</f>
        <v>1076590.17</v>
      </c>
      <c r="K14" s="15">
        <f>'[1]orginal exp  072.073'!U939</f>
        <v>2999830.29</v>
      </c>
      <c r="L14" s="15">
        <f>'[1]orginal exp  072.073'!V939</f>
        <v>0</v>
      </c>
      <c r="M14" s="15">
        <f>'[1]orginal exp  072.073'!W939</f>
        <v>0</v>
      </c>
      <c r="N14" s="15">
        <f>'[1]orginal exp  072.073'!X939</f>
        <v>0</v>
      </c>
      <c r="O14" s="15">
        <f>'[1]orginal exp  072.073'!Y939</f>
        <v>0</v>
      </c>
      <c r="P14" s="15">
        <f>'[1]orginal exp  072.073'!Z939</f>
        <v>13661788.449999999</v>
      </c>
    </row>
    <row r="15" spans="1:16" ht="15.75">
      <c r="A15" s="14">
        <v>13</v>
      </c>
      <c r="B15" s="2" t="s">
        <v>28</v>
      </c>
      <c r="C15" s="15">
        <v>8043000</v>
      </c>
      <c r="D15" s="15">
        <f>'[1]orginal exp  072.073'!N969</f>
        <v>0</v>
      </c>
      <c r="E15" s="15">
        <f>'[1]orginal exp  072.073'!O969</f>
        <v>0</v>
      </c>
      <c r="F15" s="15">
        <f>'[1]orginal exp  072.073'!P969</f>
        <v>1032185</v>
      </c>
      <c r="G15" s="15">
        <f>'[1]orginal exp  072.073'!Q969</f>
        <v>195500</v>
      </c>
      <c r="H15" s="15">
        <f>'[1]orginal exp  072.073'!R969</f>
        <v>0</v>
      </c>
      <c r="I15" s="15">
        <f>'[1]orginal exp  072.073'!S969</f>
        <v>20000</v>
      </c>
      <c r="J15" s="15">
        <f>'[1]orginal exp  072.073'!T969</f>
        <v>564500</v>
      </c>
      <c r="K15" s="15">
        <f>'[1]orginal exp  072.073'!U969</f>
        <v>422300</v>
      </c>
      <c r="L15" s="15">
        <f>'[1]orginal exp  072.073'!V969</f>
        <v>655932</v>
      </c>
      <c r="M15" s="15">
        <f>'[1]orginal exp  072.073'!W969</f>
        <v>300474</v>
      </c>
      <c r="N15" s="15">
        <f>'[1]orginal exp  072.073'!X969</f>
        <v>219500</v>
      </c>
      <c r="O15" s="15">
        <f>'[1]orginal exp  072.073'!Y969</f>
        <v>0</v>
      </c>
      <c r="P15" s="10">
        <f t="shared" si="0"/>
        <v>3410391</v>
      </c>
    </row>
    <row r="16" spans="1:16" ht="15.75">
      <c r="A16" s="14">
        <v>14</v>
      </c>
      <c r="B16" s="2" t="s">
        <v>29</v>
      </c>
      <c r="C16" s="15"/>
      <c r="D16" s="15">
        <f>'[1]orginal exp  072.073'!N970</f>
        <v>0</v>
      </c>
      <c r="E16" s="15">
        <f>'[1]orginal exp  072.073'!O970</f>
        <v>0</v>
      </c>
      <c r="F16" s="15">
        <f>'[1]orginal exp  072.073'!P970</f>
        <v>596550</v>
      </c>
      <c r="G16" s="15">
        <f>'[1]orginal exp  072.073'!Q970</f>
        <v>0</v>
      </c>
      <c r="H16" s="15">
        <f>'[1]orginal exp  072.073'!R970</f>
        <v>0</v>
      </c>
      <c r="I16" s="15">
        <f>'[1]orginal exp  072.073'!S970</f>
        <v>0</v>
      </c>
      <c r="J16" s="15">
        <f>'[1]orginal exp  072.073'!T970</f>
        <v>0</v>
      </c>
      <c r="K16" s="15">
        <f>'[1]orginal exp  072.073'!U970</f>
        <v>0</v>
      </c>
      <c r="L16" s="15">
        <f>'[1]orginal exp  072.073'!V970</f>
        <v>0</v>
      </c>
      <c r="M16" s="15">
        <f>'[1]orginal exp  072.073'!W970</f>
        <v>0</v>
      </c>
      <c r="N16" s="15">
        <f>'[1]orginal exp  072.073'!X970</f>
        <v>0</v>
      </c>
      <c r="O16" s="15">
        <f>'[1]orginal exp  072.073'!Y970</f>
        <v>0</v>
      </c>
      <c r="P16" s="10">
        <f t="shared" si="0"/>
        <v>596550</v>
      </c>
    </row>
    <row r="17" spans="1:16" ht="23.25">
      <c r="A17" s="14">
        <v>15</v>
      </c>
      <c r="B17" s="2" t="s">
        <v>30</v>
      </c>
      <c r="C17" s="15">
        <v>9502000</v>
      </c>
      <c r="D17" s="15">
        <f>'[1]orginal exp  072.073'!N974</f>
        <v>0</v>
      </c>
      <c r="E17" s="15">
        <f>'[1]orginal exp  072.073'!O974</f>
        <v>0</v>
      </c>
      <c r="F17" s="15">
        <f>'[1]orginal exp  072.073'!P974</f>
        <v>4776200</v>
      </c>
      <c r="G17" s="15">
        <f>'[1]orginal exp  072.073'!Q974</f>
        <v>0</v>
      </c>
      <c r="H17" s="15">
        <f>'[1]orginal exp  072.073'!R974</f>
        <v>0</v>
      </c>
      <c r="I17" s="15">
        <f>'[1]orginal exp  072.073'!S974</f>
        <v>0</v>
      </c>
      <c r="J17" s="15">
        <f>'[1]orginal exp  072.073'!T974</f>
        <v>0</v>
      </c>
      <c r="K17" s="15">
        <f>'[1]orginal exp  072.073'!U974</f>
        <v>3847200</v>
      </c>
      <c r="L17" s="15">
        <f>'[1]orginal exp  072.073'!V974</f>
        <v>0</v>
      </c>
      <c r="M17" s="15">
        <f>'[1]orginal exp  072.073'!W974</f>
        <v>0</v>
      </c>
      <c r="N17" s="15">
        <f>'[1]orginal exp  072.073'!X974</f>
        <v>0</v>
      </c>
      <c r="O17" s="15">
        <f>'[1]orginal exp  072.073'!Y974</f>
        <v>0</v>
      </c>
      <c r="P17" s="10">
        <f t="shared" si="0"/>
        <v>8623400</v>
      </c>
    </row>
    <row r="18" spans="1:16" ht="23.25">
      <c r="A18" s="14">
        <v>16</v>
      </c>
      <c r="B18" s="2" t="s">
        <v>31</v>
      </c>
      <c r="C18" s="15">
        <v>600000</v>
      </c>
      <c r="D18" s="15">
        <f>'[1]orginal exp  072.073'!N713</f>
        <v>0</v>
      </c>
      <c r="E18" s="15">
        <f>'[1]orginal exp  072.073'!O713</f>
        <v>0</v>
      </c>
      <c r="F18" s="15">
        <f>'[1]orginal exp  072.073'!P713</f>
        <v>450000</v>
      </c>
      <c r="G18" s="15">
        <f>'[1]orginal exp  072.073'!Q713</f>
        <v>0</v>
      </c>
      <c r="H18" s="15">
        <f>'[1]orginal exp  072.073'!R713</f>
        <v>0</v>
      </c>
      <c r="I18" s="15">
        <f>'[1]orginal exp  072.073'!S713</f>
        <v>150000</v>
      </c>
      <c r="J18" s="15">
        <f>'[1]orginal exp  072.073'!T713</f>
        <v>0</v>
      </c>
      <c r="K18" s="15">
        <f>'[1]orginal exp  072.073'!U713</f>
        <v>0</v>
      </c>
      <c r="L18" s="15">
        <f>'[1]orginal exp  072.073'!V713</f>
        <v>0</v>
      </c>
      <c r="M18" s="15">
        <f>'[1]orginal exp  072.073'!W713</f>
        <v>0</v>
      </c>
      <c r="N18" s="15">
        <f>'[1]orginal exp  072.073'!X713</f>
        <v>0</v>
      </c>
      <c r="O18" s="15">
        <f>'[1]orginal exp  072.073'!Y713</f>
        <v>0</v>
      </c>
      <c r="P18" s="10">
        <f t="shared" si="0"/>
        <v>600000</v>
      </c>
    </row>
    <row r="19" spans="1:16" ht="23.25">
      <c r="A19" s="14">
        <v>17</v>
      </c>
      <c r="B19" s="2" t="s">
        <v>32</v>
      </c>
      <c r="C19" s="15">
        <v>235850</v>
      </c>
      <c r="D19" s="15">
        <f>'[1]orginal exp  072.073'!N980</f>
        <v>0</v>
      </c>
      <c r="E19" s="15">
        <f>'[1]orginal exp  072.073'!O980</f>
        <v>0</v>
      </c>
      <c r="F19" s="15">
        <f>'[1]orginal exp  072.073'!P980</f>
        <v>0</v>
      </c>
      <c r="G19" s="15">
        <f>'[1]orginal exp  072.073'!Q980</f>
        <v>0</v>
      </c>
      <c r="H19" s="15">
        <f>'[1]orginal exp  072.073'!R980</f>
        <v>0</v>
      </c>
      <c r="I19" s="15">
        <f>'[1]orginal exp  072.073'!S980</f>
        <v>0</v>
      </c>
      <c r="J19" s="15">
        <f>'[1]orginal exp  072.073'!T980</f>
        <v>0</v>
      </c>
      <c r="K19" s="15">
        <f>'[1]orginal exp  072.073'!U980</f>
        <v>0</v>
      </c>
      <c r="L19" s="15">
        <f>'[1]orginal exp  072.073'!V980</f>
        <v>0</v>
      </c>
      <c r="M19" s="15">
        <f>'[1]orginal exp  072.073'!W980</f>
        <v>116000</v>
      </c>
      <c r="N19" s="15">
        <f>'[1]orginal exp  072.073'!X980</f>
        <v>53780</v>
      </c>
      <c r="O19" s="15">
        <f>'[1]orginal exp  072.073'!Y980</f>
        <v>0</v>
      </c>
      <c r="P19" s="10">
        <f t="shared" si="0"/>
        <v>169780</v>
      </c>
    </row>
    <row r="20" spans="1:16" ht="44.25">
      <c r="A20" s="14">
        <v>24</v>
      </c>
      <c r="B20" s="16" t="s">
        <v>33</v>
      </c>
      <c r="C20" s="15">
        <v>1500000</v>
      </c>
      <c r="D20" s="15">
        <f>'[1]orginal exp  072.073'!N677</f>
        <v>20321</v>
      </c>
      <c r="E20" s="15">
        <f>'[1]orginal exp  072.073'!O677</f>
        <v>0</v>
      </c>
      <c r="F20" s="15">
        <f>'[1]orginal exp  072.073'!P677</f>
        <v>0</v>
      </c>
      <c r="G20" s="15">
        <f>'[1]orginal exp  072.073'!Q677</f>
        <v>0</v>
      </c>
      <c r="H20" s="15">
        <f>'[1]orginal exp  072.073'!R677</f>
        <v>0</v>
      </c>
      <c r="I20" s="15">
        <f>'[1]orginal exp  072.073'!S677</f>
        <v>0</v>
      </c>
      <c r="J20" s="15">
        <f>'[1]orginal exp  072.073'!T677</f>
        <v>0</v>
      </c>
      <c r="K20" s="15">
        <f>'[1]orginal exp  072.073'!U677</f>
        <v>55324</v>
      </c>
      <c r="L20" s="15">
        <f>'[1]orginal exp  072.073'!V677</f>
        <v>120384</v>
      </c>
      <c r="M20" s="15">
        <f>'[1]orginal exp  072.073'!W677</f>
        <v>111912</v>
      </c>
      <c r="N20" s="15">
        <f>'[1]orginal exp  072.073'!X677</f>
        <v>258840.13</v>
      </c>
      <c r="O20" s="15">
        <f>'[1]orginal exp  072.073'!Y677</f>
        <v>0</v>
      </c>
      <c r="P20" s="10">
        <f t="shared" si="0"/>
        <v>566781.13</v>
      </c>
    </row>
    <row r="21" spans="1:16" ht="33.75">
      <c r="A21" s="14">
        <v>25</v>
      </c>
      <c r="B21" s="16" t="s">
        <v>34</v>
      </c>
      <c r="C21" s="15">
        <v>30000000</v>
      </c>
      <c r="D21" s="15">
        <f>'[1]orginal exp  072.073'!N708</f>
        <v>0</v>
      </c>
      <c r="E21" s="15">
        <f>'[1]orginal exp  072.073'!O708</f>
        <v>0</v>
      </c>
      <c r="F21" s="15">
        <f>'[1]orginal exp  072.073'!P708</f>
        <v>0</v>
      </c>
      <c r="G21" s="15">
        <f>'[1]orginal exp  072.073'!Q708</f>
        <v>0</v>
      </c>
      <c r="H21" s="15">
        <f>'[1]orginal exp  072.073'!R708</f>
        <v>0</v>
      </c>
      <c r="I21" s="15">
        <f>'[1]orginal exp  072.073'!S708</f>
        <v>0</v>
      </c>
      <c r="J21" s="15">
        <f>'[1]orginal exp  072.073'!T708</f>
        <v>0</v>
      </c>
      <c r="K21" s="15">
        <f>'[1]orginal exp  072.073'!U708</f>
        <v>0</v>
      </c>
      <c r="L21" s="15">
        <f>'[1]orginal exp  072.073'!V708</f>
        <v>0</v>
      </c>
      <c r="M21" s="15">
        <f>'[1]orginal exp  072.073'!W708</f>
        <v>1903500</v>
      </c>
      <c r="N21" s="15">
        <f>'[1]orginal exp  072.073'!X708</f>
        <v>1500000</v>
      </c>
      <c r="O21" s="15">
        <f>'[1]orginal exp  072.073'!Y708</f>
        <v>0</v>
      </c>
      <c r="P21" s="10">
        <f t="shared" si="0"/>
        <v>3403500</v>
      </c>
    </row>
    <row r="22" spans="1:16" ht="33.75">
      <c r="A22" s="14">
        <v>26</v>
      </c>
      <c r="B22" s="16" t="s">
        <v>35</v>
      </c>
      <c r="C22" s="15">
        <v>5200000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0">
        <f t="shared" si="0"/>
        <v>0</v>
      </c>
    </row>
    <row r="23" spans="1:16" ht="44.25">
      <c r="A23" s="14">
        <v>11</v>
      </c>
      <c r="B23" s="2" t="s">
        <v>36</v>
      </c>
      <c r="C23" s="15"/>
      <c r="D23" s="15">
        <f>'[1]orginal exp  072.073'!N916</f>
        <v>0</v>
      </c>
      <c r="E23" s="15">
        <f>'[1]orginal exp  072.073'!O916</f>
        <v>691319.84000000008</v>
      </c>
      <c r="F23" s="15">
        <f>'[1]orginal exp  072.073'!P916</f>
        <v>166900</v>
      </c>
      <c r="G23" s="15">
        <f>'[1]orginal exp  072.073'!Q916</f>
        <v>0</v>
      </c>
      <c r="H23" s="15">
        <f>'[1]orginal exp  072.073'!R916</f>
        <v>16880</v>
      </c>
      <c r="I23" s="15">
        <f>'[1]orginal exp  072.073'!S916</f>
        <v>13500</v>
      </c>
      <c r="J23" s="15">
        <f>'[1]orginal exp  072.073'!T916</f>
        <v>85400</v>
      </c>
      <c r="K23" s="15">
        <f>'[1]orginal exp  072.073'!U916</f>
        <v>0</v>
      </c>
      <c r="L23" s="15">
        <f>'[1]orginal exp  072.073'!V916</f>
        <v>0</v>
      </c>
      <c r="M23" s="15">
        <f>'[1]orginal exp  072.073'!W916</f>
        <v>0</v>
      </c>
      <c r="N23" s="15">
        <f>'[1]orginal exp  072.073'!X916</f>
        <v>0</v>
      </c>
      <c r="O23" s="15">
        <f>'[1]orginal exp  072.073'!Y916</f>
        <v>0</v>
      </c>
      <c r="P23" s="10">
        <f t="shared" si="0"/>
        <v>973999.84000000008</v>
      </c>
    </row>
    <row r="24" spans="1:16" ht="33.75">
      <c r="A24" s="14">
        <v>27</v>
      </c>
      <c r="B24" s="2" t="s">
        <v>37</v>
      </c>
      <c r="C24" s="15">
        <v>50404849</v>
      </c>
      <c r="D24" s="15">
        <f>'[1]orginal exp  072.073'!N1023</f>
        <v>0</v>
      </c>
      <c r="E24" s="15">
        <f>'[1]orginal exp  072.073'!O1023</f>
        <v>20280727.920000002</v>
      </c>
      <c r="F24" s="15">
        <f>'[1]orginal exp  072.073'!P1023</f>
        <v>454270</v>
      </c>
      <c r="G24" s="15">
        <f>'[1]orginal exp  072.073'!Q1023</f>
        <v>80000</v>
      </c>
      <c r="H24" s="15">
        <f>'[1]orginal exp  072.073'!R1023</f>
        <v>5319733</v>
      </c>
      <c r="I24" s="15">
        <f>'[1]orginal exp  072.073'!S1023</f>
        <v>1941611.5</v>
      </c>
      <c r="J24" s="15">
        <f>'[1]orginal exp  072.073'!T1023</f>
        <v>560000</v>
      </c>
      <c r="K24" s="15">
        <f>'[1]orginal exp  072.073'!U1023</f>
        <v>580000</v>
      </c>
      <c r="L24" s="15">
        <f>'[1]orginal exp  072.073'!V1023</f>
        <v>300000</v>
      </c>
      <c r="M24" s="15">
        <f>'[1]orginal exp  072.073'!W1023</f>
        <v>7957337</v>
      </c>
      <c r="N24" s="15">
        <f>'[1]orginal exp  072.073'!X1023</f>
        <v>1868121.9100000001</v>
      </c>
      <c r="O24" s="15">
        <f>'[1]orginal exp  072.073'!Y1023</f>
        <v>0</v>
      </c>
      <c r="P24" s="15">
        <f>'[1]orginal exp  072.073'!Z1023</f>
        <v>39341801.330000006</v>
      </c>
    </row>
    <row r="25" spans="1:16" ht="33.75">
      <c r="A25" s="14">
        <v>29</v>
      </c>
      <c r="B25" s="2" t="s">
        <v>38</v>
      </c>
      <c r="C25" s="15">
        <f>SUM(D25:M25)</f>
        <v>860000</v>
      </c>
      <c r="D25" s="15">
        <f>'[1]orginal exp  072.073'!N985</f>
        <v>0</v>
      </c>
      <c r="E25" s="15">
        <f>'[1]orginal exp  072.073'!O985</f>
        <v>0</v>
      </c>
      <c r="F25" s="15">
        <f>'[1]orginal exp  072.073'!P985</f>
        <v>0</v>
      </c>
      <c r="G25" s="15">
        <f>'[1]orginal exp  072.073'!Q985</f>
        <v>0</v>
      </c>
      <c r="H25" s="15">
        <f>'[1]orginal exp  072.073'!R985</f>
        <v>0</v>
      </c>
      <c r="I25" s="15">
        <f>'[1]orginal exp  072.073'!S985</f>
        <v>410000</v>
      </c>
      <c r="J25" s="15">
        <f>'[1]orginal exp  072.073'!T985</f>
        <v>450000</v>
      </c>
      <c r="K25" s="15">
        <f>'[1]orginal exp  072.073'!U985</f>
        <v>0</v>
      </c>
      <c r="L25" s="15">
        <f>'[1]orginal exp  072.073'!V985</f>
        <v>0</v>
      </c>
      <c r="M25" s="15">
        <f>'[1]orginal exp  072.073'!W985</f>
        <v>0</v>
      </c>
      <c r="N25" s="15">
        <f>'[1]orginal exp  072.073'!X985</f>
        <v>9000</v>
      </c>
      <c r="O25" s="15">
        <f>'[1]orginal exp  072.073'!Y985</f>
        <v>0</v>
      </c>
      <c r="P25" s="10">
        <f t="shared" si="0"/>
        <v>869000</v>
      </c>
    </row>
    <row r="26" spans="1:16" ht="15.75">
      <c r="A26" s="14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0">
        <f t="shared" si="0"/>
        <v>0</v>
      </c>
    </row>
    <row r="27" spans="1:16" ht="23.25">
      <c r="A27" s="14">
        <v>30</v>
      </c>
      <c r="B27" s="2" t="s">
        <v>39</v>
      </c>
      <c r="C27" s="15"/>
      <c r="D27" s="15">
        <f>'[1]orginal exp  072.073'!N1049</f>
        <v>0</v>
      </c>
      <c r="E27" s="15">
        <f>'[1]orginal exp  072.073'!O1049</f>
        <v>0</v>
      </c>
      <c r="F27" s="15">
        <f>'[1]orginal exp  072.073'!P1049</f>
        <v>35000</v>
      </c>
      <c r="G27" s="15">
        <f>'[1]orginal exp  072.073'!Q1049</f>
        <v>1100000</v>
      </c>
      <c r="H27" s="15">
        <f>'[1]orginal exp  072.073'!R1049</f>
        <v>0</v>
      </c>
      <c r="I27" s="15">
        <f>'[1]orginal exp  072.073'!S1049</f>
        <v>0</v>
      </c>
      <c r="J27" s="15">
        <f>'[1]orginal exp  072.073'!T1049</f>
        <v>7000</v>
      </c>
      <c r="K27" s="15">
        <f>'[1]orginal exp  072.073'!U1049</f>
        <v>0</v>
      </c>
      <c r="L27" s="15">
        <f>'[1]orginal exp  072.073'!V1049</f>
        <v>0</v>
      </c>
      <c r="M27" s="15">
        <f>'[1]orginal exp  072.073'!W1049</f>
        <v>0</v>
      </c>
      <c r="N27" s="15">
        <f>'[1]orginal exp  072.073'!X1049</f>
        <v>0</v>
      </c>
      <c r="O27" s="15">
        <f>'[1]orginal exp  072.073'!Y1049</f>
        <v>0</v>
      </c>
      <c r="P27" s="15">
        <f>'[1]orginal exp  072.073'!Z1049</f>
        <v>1142000</v>
      </c>
    </row>
    <row r="28" spans="1:16" ht="15.75">
      <c r="A28" s="14"/>
      <c r="B28" s="17" t="s">
        <v>40</v>
      </c>
      <c r="C28" s="15">
        <f t="shared" ref="C28" si="1">SUM(C3:C26)</f>
        <v>142038556</v>
      </c>
      <c r="D28" s="15">
        <f>SUM(D3:D27)</f>
        <v>448008.8</v>
      </c>
      <c r="E28" s="15">
        <f t="shared" ref="E28:P28" si="2">SUM(E3:E27)</f>
        <v>27813180.780000001</v>
      </c>
      <c r="F28" s="15">
        <f t="shared" si="2"/>
        <v>17146493.009999998</v>
      </c>
      <c r="G28" s="15">
        <f t="shared" si="2"/>
        <v>2835266.04</v>
      </c>
      <c r="H28" s="15">
        <f t="shared" si="2"/>
        <v>6322286.9900000002</v>
      </c>
      <c r="I28" s="15">
        <f t="shared" si="2"/>
        <v>5866225.04</v>
      </c>
      <c r="J28" s="15">
        <f t="shared" si="2"/>
        <v>4443284.08</v>
      </c>
      <c r="K28" s="15">
        <f t="shared" si="2"/>
        <v>9695715.1099999994</v>
      </c>
      <c r="L28" s="15">
        <f t="shared" si="2"/>
        <v>6209987.8400000008</v>
      </c>
      <c r="M28" s="15">
        <f t="shared" si="2"/>
        <v>12606265.210000001</v>
      </c>
      <c r="N28" s="15">
        <f t="shared" si="2"/>
        <v>9317573.1400000006</v>
      </c>
      <c r="O28" s="15">
        <f t="shared" si="2"/>
        <v>0</v>
      </c>
      <c r="P28" s="15">
        <f t="shared" si="2"/>
        <v>102746787.04000001</v>
      </c>
    </row>
  </sheetData>
  <mergeCells count="1">
    <mergeCell ref="A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2016-06-16T21:50:39Z</dcterms:modified>
</cp:coreProperties>
</file>